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allehatfield/Desktop/RFQ Downloads/"/>
    </mc:Choice>
  </mc:AlternateContent>
  <xr:revisionPtr revIDLastSave="0" documentId="8_{B88C96DC-EF78-8F40-81DF-4C2B5199516B}" xr6:coauthVersionLast="47" xr6:coauthVersionMax="47" xr10:uidLastSave="{00000000-0000-0000-0000-000000000000}"/>
  <bookViews>
    <workbookView xWindow="0" yWindow="760" windowWidth="28800" windowHeight="13500" xr2:uid="{00000000-000D-0000-FFFF-FFFF00000000}"/>
  </bookViews>
  <sheets>
    <sheet name="Standard System" sheetId="4" r:id="rId1"/>
    <sheet name="Proto 1" sheetId="1" r:id="rId2"/>
    <sheet name="Proto 2" sheetId="2" r:id="rId3"/>
    <sheet name="Proto 3" sheetId="3" r:id="rId4"/>
    <sheet name="Standard Equip (Uninstalled)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3" l="1"/>
  <c r="G23" i="3" s="1"/>
  <c r="F24" i="3"/>
  <c r="G24" i="3" s="1"/>
  <c r="F25" i="3"/>
  <c r="G25" i="3" s="1"/>
  <c r="F26" i="3"/>
  <c r="G26" i="3" s="1"/>
  <c r="F37" i="2"/>
  <c r="F34" i="2"/>
  <c r="F33" i="2"/>
  <c r="G33" i="2" s="1"/>
  <c r="F30" i="2"/>
  <c r="F29" i="2"/>
  <c r="G29" i="2" s="1"/>
  <c r="F28" i="2"/>
  <c r="F25" i="2"/>
  <c r="G25" i="2" s="1"/>
  <c r="F24" i="2"/>
  <c r="G24" i="2" s="1"/>
  <c r="F23" i="2"/>
  <c r="G23" i="2" s="1"/>
  <c r="F20" i="2"/>
  <c r="F19" i="2"/>
  <c r="G19" i="2" s="1"/>
  <c r="F16" i="2"/>
  <c r="G16" i="2" s="1"/>
  <c r="F15" i="2"/>
  <c r="G15" i="2" s="1"/>
  <c r="F14" i="2"/>
  <c r="G14" i="2" s="1"/>
  <c r="F13" i="2"/>
  <c r="G13" i="2"/>
  <c r="F12" i="2"/>
  <c r="G12" i="2" s="1"/>
  <c r="G28" i="2"/>
  <c r="F35" i="7"/>
  <c r="D40" i="2" s="1"/>
  <c r="E40" i="2" s="1"/>
  <c r="D42" i="1"/>
  <c r="E42" i="1" s="1"/>
  <c r="F39" i="1"/>
  <c r="F36" i="1"/>
  <c r="G36" i="1" s="1"/>
  <c r="F35" i="1"/>
  <c r="F34" i="1"/>
  <c r="F33" i="1"/>
  <c r="G33" i="1" s="1"/>
  <c r="F30" i="1"/>
  <c r="F29" i="1"/>
  <c r="G29" i="1" s="1"/>
  <c r="F28" i="1"/>
  <c r="G28" i="1"/>
  <c r="F27" i="1"/>
  <c r="F26" i="1"/>
  <c r="F23" i="1"/>
  <c r="G23" i="1" s="1"/>
  <c r="F22" i="1"/>
  <c r="F21" i="1"/>
  <c r="G21" i="1" s="1"/>
  <c r="F20" i="1"/>
  <c r="F17" i="1"/>
  <c r="G17" i="1" s="1"/>
  <c r="F16" i="1"/>
  <c r="G16" i="1"/>
  <c r="F15" i="1"/>
  <c r="F14" i="1"/>
  <c r="F13" i="1"/>
  <c r="G13" i="1" s="1"/>
  <c r="F12" i="1"/>
  <c r="G12" i="1" s="1"/>
  <c r="G35" i="1"/>
  <c r="G22" i="1"/>
  <c r="F37" i="3"/>
  <c r="G37" i="3" s="1"/>
  <c r="F34" i="3"/>
  <c r="F31" i="3"/>
  <c r="F30" i="3"/>
  <c r="F29" i="3"/>
  <c r="G29" i="3"/>
  <c r="F22" i="3"/>
  <c r="G22" i="3"/>
  <c r="F21" i="3"/>
  <c r="G21" i="3" s="1"/>
  <c r="F20" i="3"/>
  <c r="G20" i="3"/>
  <c r="F17" i="3"/>
  <c r="G17" i="3"/>
  <c r="F16" i="3"/>
  <c r="G16" i="3"/>
  <c r="F15" i="3"/>
  <c r="G15" i="3" s="1"/>
  <c r="F14" i="3"/>
  <c r="G14" i="3" s="1"/>
  <c r="F13" i="3"/>
  <c r="G13" i="3" s="1"/>
  <c r="F12" i="3"/>
  <c r="G12" i="3" s="1"/>
  <c r="G37" i="2"/>
  <c r="G20" i="2"/>
  <c r="E37" i="4"/>
  <c r="G37" i="4" s="1"/>
  <c r="E38" i="4"/>
  <c r="G38" i="4" s="1"/>
  <c r="E39" i="4"/>
  <c r="G39" i="4" s="1"/>
  <c r="E40" i="4"/>
  <c r="D26" i="3"/>
  <c r="E26" i="3" s="1"/>
  <c r="G30" i="3"/>
  <c r="G39" i="1"/>
  <c r="G27" i="1"/>
  <c r="E33" i="4"/>
  <c r="G33" i="4" s="1"/>
  <c r="E34" i="4"/>
  <c r="G34" i="4" s="1"/>
  <c r="E35" i="4"/>
  <c r="G35" i="4" s="1"/>
  <c r="E36" i="4"/>
  <c r="G36" i="4" s="1"/>
  <c r="E41" i="4"/>
  <c r="D37" i="3" s="1"/>
  <c r="E37" i="3" s="1"/>
  <c r="G34" i="3"/>
  <c r="E11" i="4"/>
  <c r="D12" i="1" s="1"/>
  <c r="E12" i="1" s="1"/>
  <c r="E13" i="4"/>
  <c r="G13" i="4" s="1"/>
  <c r="E17" i="4"/>
  <c r="D14" i="2" s="1"/>
  <c r="E14" i="2" s="1"/>
  <c r="E27" i="4"/>
  <c r="D20" i="2" s="1"/>
  <c r="E20" i="2" s="1"/>
  <c r="E31" i="4"/>
  <c r="D22" i="1" s="1"/>
  <c r="E22" i="1" s="1"/>
  <c r="E24" i="4"/>
  <c r="D23" i="2" s="1"/>
  <c r="E23" i="2" s="1"/>
  <c r="E16" i="4"/>
  <c r="G16" i="4" s="1"/>
  <c r="E25" i="4"/>
  <c r="D24" i="2"/>
  <c r="E24" i="2"/>
  <c r="E32" i="4"/>
  <c r="D36" i="1" s="1"/>
  <c r="E36" i="1" s="1"/>
  <c r="E18" i="4"/>
  <c r="G18" i="4" s="1"/>
  <c r="E12" i="4"/>
  <c r="D13" i="1" s="1"/>
  <c r="E13" i="1" s="1"/>
  <c r="D13" i="2"/>
  <c r="E13" i="2" s="1"/>
  <c r="E14" i="4"/>
  <c r="G14" i="4" s="1"/>
  <c r="E20" i="4"/>
  <c r="D14" i="3"/>
  <c r="E14" i="3" s="1"/>
  <c r="E21" i="4"/>
  <c r="D34" i="3" s="1"/>
  <c r="E34" i="3" s="1"/>
  <c r="E22" i="4"/>
  <c r="D26" i="1" s="1"/>
  <c r="E26" i="1" s="1"/>
  <c r="E23" i="4"/>
  <c r="G23" i="4" s="1"/>
  <c r="E28" i="4"/>
  <c r="D30" i="3" s="1"/>
  <c r="E30" i="3" s="1"/>
  <c r="E29" i="4"/>
  <c r="G29" i="4" s="1"/>
  <c r="E19" i="4"/>
  <c r="D20" i="3" s="1"/>
  <c r="E20" i="3" s="1"/>
  <c r="E30" i="4"/>
  <c r="G30" i="4" s="1"/>
  <c r="D15" i="3"/>
  <c r="E15" i="3" s="1"/>
  <c r="F11" i="7"/>
  <c r="F12" i="7"/>
  <c r="F36" i="7" s="1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E15" i="4"/>
  <c r="G15" i="4" s="1"/>
  <c r="E26" i="4"/>
  <c r="D25" i="2" s="1"/>
  <c r="E25" i="2" s="1"/>
  <c r="G31" i="3"/>
  <c r="G30" i="2"/>
  <c r="G20" i="1"/>
  <c r="G14" i="1"/>
  <c r="G30" i="1"/>
  <c r="G34" i="1"/>
  <c r="G34" i="2"/>
  <c r="G26" i="1"/>
  <c r="G15" i="1"/>
  <c r="D23" i="1"/>
  <c r="E23" i="1" s="1"/>
  <c r="D29" i="2"/>
  <c r="E29" i="2"/>
  <c r="D15" i="2"/>
  <c r="E15" i="2"/>
  <c r="D39" i="1"/>
  <c r="E39" i="1" s="1"/>
  <c r="G41" i="4"/>
  <c r="D37" i="2"/>
  <c r="E37" i="2"/>
  <c r="D15" i="1"/>
  <c r="E15" i="1"/>
  <c r="G40" i="4"/>
  <c r="D25" i="3"/>
  <c r="E25" i="3" s="1"/>
  <c r="D22" i="3"/>
  <c r="E22" i="3"/>
  <c r="D31" i="3"/>
  <c r="E31" i="3"/>
  <c r="D27" i="1"/>
  <c r="E27" i="1" s="1"/>
  <c r="G32" i="4"/>
  <c r="D29" i="1"/>
  <c r="E29" i="1" s="1"/>
  <c r="D33" i="1"/>
  <c r="E33" i="1" s="1"/>
  <c r="G27" i="4"/>
  <c r="G25" i="4"/>
  <c r="G21" i="4"/>
  <c r="D33" i="2"/>
  <c r="E33" i="2"/>
  <c r="G20" i="4"/>
  <c r="D14" i="1"/>
  <c r="E14" i="1" s="1"/>
  <c r="G12" i="4" l="1"/>
  <c r="D16" i="2"/>
  <c r="E16" i="2" s="1"/>
  <c r="D19" i="2"/>
  <c r="E19" i="2" s="1"/>
  <c r="G39" i="3"/>
  <c r="G41" i="3" s="1"/>
  <c r="D13" i="3"/>
  <c r="E13" i="3" s="1"/>
  <c r="D12" i="3"/>
  <c r="E12" i="3" s="1"/>
  <c r="D28" i="2"/>
  <c r="E28" i="2" s="1"/>
  <c r="D12" i="2"/>
  <c r="E12" i="2" s="1"/>
  <c r="G11" i="4"/>
  <c r="D34" i="2"/>
  <c r="E34" i="2" s="1"/>
  <c r="E39" i="2" s="1"/>
  <c r="E41" i="2" s="1"/>
  <c r="G24" i="4"/>
  <c r="D29" i="3"/>
  <c r="E29" i="3" s="1"/>
  <c r="G22" i="4"/>
  <c r="G19" i="4"/>
  <c r="D30" i="2"/>
  <c r="E30" i="2" s="1"/>
  <c r="D20" i="1"/>
  <c r="E20" i="1" s="1"/>
  <c r="G39" i="2"/>
  <c r="G41" i="2" s="1"/>
  <c r="G41" i="1"/>
  <c r="G43" i="1" s="1"/>
  <c r="D24" i="3"/>
  <c r="E24" i="3" s="1"/>
  <c r="D21" i="3"/>
  <c r="E21" i="3" s="1"/>
  <c r="D28" i="1"/>
  <c r="E28" i="1" s="1"/>
  <c r="D40" i="3"/>
  <c r="E40" i="3" s="1"/>
  <c r="D17" i="3"/>
  <c r="E17" i="3" s="1"/>
  <c r="D34" i="1"/>
  <c r="E34" i="1" s="1"/>
  <c r="D16" i="1"/>
  <c r="E16" i="1" s="1"/>
  <c r="G17" i="4"/>
  <c r="D23" i="3"/>
  <c r="E23" i="3" s="1"/>
  <c r="D17" i="1"/>
  <c r="E17" i="1" s="1"/>
  <c r="D16" i="3"/>
  <c r="E16" i="3" s="1"/>
  <c r="E39" i="3" s="1"/>
  <c r="E41" i="3" s="1"/>
  <c r="D35" i="1"/>
  <c r="E35" i="1" s="1"/>
  <c r="G28" i="4"/>
  <c r="G26" i="4"/>
  <c r="G31" i="4"/>
  <c r="D21" i="1"/>
  <c r="E21" i="1" s="1"/>
  <c r="D30" i="1"/>
  <c r="E30" i="1" s="1"/>
  <c r="E41" i="1" l="1"/>
  <c r="E43" i="1" s="1"/>
</calcChain>
</file>

<file path=xl/sharedStrings.xml><?xml version="1.0" encoding="utf-8"?>
<sst xmlns="http://schemas.openxmlformats.org/spreadsheetml/2006/main" count="306" uniqueCount="163">
  <si>
    <t>Description</t>
  </si>
  <si>
    <t>Chill Water Entry</t>
  </si>
  <si>
    <t>Exhaust Fan</t>
  </si>
  <si>
    <t>Ground Floor</t>
  </si>
  <si>
    <t>First Floor</t>
  </si>
  <si>
    <t>VAV Air Handling Unit</t>
  </si>
  <si>
    <t>Supply Terminal With Reheat</t>
  </si>
  <si>
    <t>Second Floor</t>
  </si>
  <si>
    <t>Chilled Beams</t>
  </si>
  <si>
    <t>Hot Water Convector</t>
  </si>
  <si>
    <t>Hot Water Convectors</t>
  </si>
  <si>
    <t>Third Floor</t>
  </si>
  <si>
    <t>Roof</t>
  </si>
  <si>
    <t>Number</t>
  </si>
  <si>
    <t>Quantity</t>
  </si>
  <si>
    <t>Total Cost</t>
  </si>
  <si>
    <t>Steam Service Entry with Building Heat</t>
  </si>
  <si>
    <t>Constant Volume Air Unit</t>
  </si>
  <si>
    <t>Blower Coil Unit</t>
  </si>
  <si>
    <t>Parallel Fan Powered Terminal</t>
  </si>
  <si>
    <t>Make-up Air Unit</t>
  </si>
  <si>
    <t>Series Fan Powered Terminal</t>
  </si>
  <si>
    <t>Fan Coil Unit</t>
  </si>
  <si>
    <t>Energy Recovery Air Unit</t>
  </si>
  <si>
    <t>Penthouse</t>
  </si>
  <si>
    <t>Heating Water Entry</t>
  </si>
  <si>
    <t xml:space="preserve">Heat Recovery Air Unit </t>
  </si>
  <si>
    <t>Lab System</t>
  </si>
  <si>
    <t>Dual Duct Terminals</t>
  </si>
  <si>
    <t>Air Handling Unit</t>
  </si>
  <si>
    <t>Cost Worksheet</t>
  </si>
  <si>
    <t xml:space="preserve">Indefinite Delivery Indefinite Quantity (IDIQ) </t>
  </si>
  <si>
    <t xml:space="preserve"> Fayetteville, Arkansas </t>
  </si>
  <si>
    <t>List Price</t>
  </si>
  <si>
    <t>Tax</t>
  </si>
  <si>
    <t>Proposal Cost Worksheet</t>
  </si>
  <si>
    <t>Automatic Temperature Control Systems - New and Existing Buildings University of Arkansas Campus</t>
  </si>
  <si>
    <t>Standard Drawing Sheet Number</t>
  </si>
  <si>
    <t>System Description</t>
  </si>
  <si>
    <t>Total Installed Cost</t>
  </si>
  <si>
    <t>Total Installed Cost Including Taxes</t>
  </si>
  <si>
    <t>Summary of Pricing for Prototype Building 1 - Classrooms/Offices</t>
  </si>
  <si>
    <t>The line item cost MUST INCLUDE ALL product materials, labor, installation (including engineering, shop drawings, and start-up assistance), testing, performance and payment bond, and sales tax if applicable for this project.  See RFP for further information.</t>
  </si>
  <si>
    <t>System Unit Cost</t>
  </si>
  <si>
    <t>Cost</t>
  </si>
  <si>
    <t>Total</t>
  </si>
  <si>
    <t>(From Standard</t>
  </si>
  <si>
    <t>System Page)</t>
  </si>
  <si>
    <t>Standard</t>
  </si>
  <si>
    <t>Drawing</t>
  </si>
  <si>
    <t>TOTAL COST PROTOTYPE 1</t>
  </si>
  <si>
    <t>TOTAL COST PROTOTYPE 2</t>
  </si>
  <si>
    <t>Summary of Pricing for Prototype Building 2 - Residence Hall</t>
  </si>
  <si>
    <t>Summary of Pricing for Prototype Building 3 - Science Building</t>
  </si>
  <si>
    <t>TOTAL COST PROTOTYPE 3</t>
  </si>
  <si>
    <t>The line item cost shall include delivery but not installation.</t>
  </si>
  <si>
    <t>Item Number</t>
  </si>
  <si>
    <t>Discounted Price to UA Including Delivery</t>
  </si>
  <si>
    <t>Taxes</t>
  </si>
  <si>
    <t>TOTAL</t>
  </si>
  <si>
    <t>Modulating Electric Damper Actuator (Sized for 36"x36" Return Air Damper)</t>
  </si>
  <si>
    <t>Electric Damper Actuator (Sized for a 10" Round VAV Box)</t>
  </si>
  <si>
    <t>Digital Room Thermostat</t>
  </si>
  <si>
    <t>Duct Mounted Temperature Sensor</t>
  </si>
  <si>
    <t>Pipe Mounted Temperature Sensor</t>
  </si>
  <si>
    <t>Electro-Pneumatic Pressure Transducer</t>
  </si>
  <si>
    <t>Wet Differential Pressure Transmitter</t>
  </si>
  <si>
    <t>Fan Coil Unit Controller</t>
  </si>
  <si>
    <t>Air Terminal Controller</t>
  </si>
  <si>
    <t>Electric Valve Actuator (Sized for a 3" Valve)</t>
  </si>
  <si>
    <t>Pneumatic Valve Actuator (Sized for a 6" Valve)</t>
  </si>
  <si>
    <t>1/2" 3-Way Pneumatic Control Valve</t>
  </si>
  <si>
    <t>Pneumatic Electric Switch</t>
  </si>
  <si>
    <t>Strap-On Temperature Sensor</t>
  </si>
  <si>
    <t>Differential Pressure Switch</t>
  </si>
  <si>
    <t>End Switch</t>
  </si>
  <si>
    <t>Current Switch</t>
  </si>
  <si>
    <t>Static Pressure Switch</t>
  </si>
  <si>
    <t>Duct Static Pressure Transmitter</t>
  </si>
  <si>
    <t>Duct Humidity Transmitter</t>
  </si>
  <si>
    <t>Pneumatic Room Thermostat</t>
  </si>
  <si>
    <t>Software License and Installation per Workstation</t>
  </si>
  <si>
    <t>Annual Software Maintenance Agreement</t>
  </si>
  <si>
    <t>JCI N2 Integration License</t>
  </si>
  <si>
    <t>Standard System Pricing (Input in shaded boxes)</t>
  </si>
  <si>
    <t>Standard Materials and Equipment Pricing (Uninstalled) - Input in Shaded Boxes</t>
  </si>
  <si>
    <t>SUBTOTAL COST PROTOTYPE 1</t>
  </si>
  <si>
    <t>SUBTOTAL COST PROTOTYPE 2</t>
  </si>
  <si>
    <t>SUBTOTAL COST PROTOTYPE 3</t>
  </si>
  <si>
    <t>Total installed cost with Cx 
Including Taxes</t>
  </si>
  <si>
    <t>ATC2.00</t>
  </si>
  <si>
    <t>ATC3.00</t>
  </si>
  <si>
    <t>ATC3.01</t>
  </si>
  <si>
    <t>ATC3.02</t>
  </si>
  <si>
    <t>ATC3.03</t>
  </si>
  <si>
    <t>ATC3.04</t>
  </si>
  <si>
    <t>ATC4.00</t>
  </si>
  <si>
    <t>ATC4.01</t>
  </si>
  <si>
    <t>ATC4.02</t>
  </si>
  <si>
    <t>ATC4.03</t>
  </si>
  <si>
    <t>ATC4.04</t>
  </si>
  <si>
    <t>ATC4.05</t>
  </si>
  <si>
    <t>ATC5.00</t>
  </si>
  <si>
    <t>ATC5.01</t>
  </si>
  <si>
    <t>ATC5.02</t>
  </si>
  <si>
    <t>ATC5.03</t>
  </si>
  <si>
    <t>ATC5.04</t>
  </si>
  <si>
    <t>ATC5.05</t>
  </si>
  <si>
    <t>ATC5.06</t>
  </si>
  <si>
    <t>ATC5.07</t>
  </si>
  <si>
    <t>ATC5.08</t>
  </si>
  <si>
    <t>ATC5.09</t>
  </si>
  <si>
    <t>ATC5.10</t>
  </si>
  <si>
    <t>ATC5.11</t>
  </si>
  <si>
    <t>ATC5.12</t>
  </si>
  <si>
    <t>ATC6.00</t>
  </si>
  <si>
    <t>ATC7.00</t>
  </si>
  <si>
    <t>CHILLED WATER SYSTEM BUILDING ENTRY</t>
  </si>
  <si>
    <t>HEATING WATER SYSTEM BUILDING ENTRY</t>
  </si>
  <si>
    <t>STEAM HEAT EXCHANGER CONTROL DIAGRAM</t>
  </si>
  <si>
    <t>STEAM SYSTEM MONITORING CONTROL DIAGRAM</t>
  </si>
  <si>
    <t>STEAM CONDENSATE RETURN PUMP CONTROL DIAGRAM</t>
  </si>
  <si>
    <t>BOILER EMERGENCY POWER OFF CONTROL DIAGRAM</t>
  </si>
  <si>
    <t>CONSTANT VOLUME AIR HANDLING UNIT WITH PREHEAT</t>
  </si>
  <si>
    <t>CONSTANT VOLUME AIR HANDLING UNIT W/ PREHEAT, REAHEAT, &amp; HUMIDIFIER</t>
  </si>
  <si>
    <t>VARIABLE AIR VOLUME AIR HANDLING UNIT WITH PREHEAT</t>
  </si>
  <si>
    <t>DUAL DUCT AIR HANDLING UNIT</t>
  </si>
  <si>
    <t>ENERGY RECOVERY AIR HANDLING UNIT</t>
  </si>
  <si>
    <t>CONSTANT VOLUME AIR HANDLING UNIT 100% OSA WITH PREHEAT</t>
  </si>
  <si>
    <t>FAN COIL UNIT - 2 PIPE</t>
  </si>
  <si>
    <t>FAN COIL UNIT - 4 PIPE</t>
  </si>
  <si>
    <t>FAN COIL UNIT - 4 PIPE RETURN AIR CONTROL</t>
  </si>
  <si>
    <t>FAN COIL UNIT - 3 SPEED WITH DEHUMIDIFICATION</t>
  </si>
  <si>
    <t>BLOWER COIL UNIT - COOLING ONLY</t>
  </si>
  <si>
    <t>VAV SUPPLY TERMINAL WITH HOT WATER REHEAT - OFFICE/CORRIDOR</t>
  </si>
  <si>
    <t>VAV SUPPLY TERMINAL - COOLING ONLY</t>
  </si>
  <si>
    <t>VAV SUPPLY TERMINAL - DUAL DUCT</t>
  </si>
  <si>
    <t>VAV SUPPLY TERMINAL WITH HOT WATER REHEAT - PARALLEL FAN POWERED</t>
  </si>
  <si>
    <t>VAV SUPPLY TERMINAL WITH HOT WATER REHEAT - SERIES FAN POWERED</t>
  </si>
  <si>
    <t>CHILLED BEAM - COOLING ONLY</t>
  </si>
  <si>
    <t>FINNED TUBE CONVERTER</t>
  </si>
  <si>
    <t>VAV SUPPLY TERMINAL WITH HOT WATER REHEAT &amp; FINNED TUBE</t>
  </si>
  <si>
    <t>EXHAUST FAN CONTROL DIAGRAM</t>
  </si>
  <si>
    <t>LAB CONTROL DIAGRAM (Base)</t>
  </si>
  <si>
    <t>Additive Alt #1:  Add one fast acting supply terminal</t>
  </si>
  <si>
    <t>Additive Alt #2:  Add one fast acting exhaust terminal</t>
  </si>
  <si>
    <t>Additive Alt #3:  Add one fume hood</t>
  </si>
  <si>
    <t xml:space="preserve">Additive Alt #4:  Add one exahust fan.  </t>
  </si>
  <si>
    <t>Building Level Control Panel(s)</t>
  </si>
  <si>
    <t>Additional</t>
  </si>
  <si>
    <t>Fee For</t>
  </si>
  <si>
    <t>For Cx (From</t>
  </si>
  <si>
    <t xml:space="preserve">Unit Cost </t>
  </si>
  <si>
    <t>Additional Unit Cost For Comissioning</t>
  </si>
  <si>
    <t>Building Level Control Panel</t>
  </si>
  <si>
    <t>ATC6.00 (BASE)</t>
  </si>
  <si>
    <t>ATC 6.00 (ATL:1)</t>
  </si>
  <si>
    <t>ATC 6.00 (ATL:2)</t>
  </si>
  <si>
    <t>ATC 6.00 (ATL:3)</t>
  </si>
  <si>
    <t>ATC 6.00 (ATL:4)</t>
  </si>
  <si>
    <t>Date:  3/20/19</t>
  </si>
  <si>
    <t>Standard System Page</t>
  </si>
  <si>
    <t>Commissioning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</si>
</sst>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rgb="FFFFCC99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indexed="64"/>
      </bottom>
      <diagonal/>
    </border>
  </borders>
  <cellStyleXfs count="5">
    <xf numFmtId="0" fontId="0" fillId="0" borderId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14" fontId="0" fillId="0" borderId="0" xfId="0" applyNumberFormat="1"/>
    <xf numFmtId="1" fontId="0" fillId="0" borderId="0" xfId="0" applyNumberFormat="1"/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/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4" fillId="0" borderId="0" xfId="1" applyFont="1" applyFill="1" applyAlignment="1">
      <alignment horizontal="center"/>
    </xf>
    <xf numFmtId="2" fontId="15" fillId="0" borderId="0" xfId="0" applyNumberFormat="1" applyFont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65" fontId="19" fillId="0" borderId="5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wrapText="1"/>
    </xf>
    <xf numFmtId="2" fontId="9" fillId="0" borderId="0" xfId="0" applyNumberFormat="1" applyFont="1" applyAlignment="1">
      <alignment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left"/>
    </xf>
    <xf numFmtId="1" fontId="0" fillId="0" borderId="8" xfId="0" applyNumberForma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0" xfId="2" applyFont="1" applyFill="1" applyAlignment="1"/>
    <xf numFmtId="0" fontId="7" fillId="0" borderId="0" xfId="0" applyFont="1"/>
    <xf numFmtId="44" fontId="0" fillId="0" borderId="8" xfId="4" applyFont="1" applyBorder="1" applyAlignment="1">
      <alignment horizontal="center"/>
    </xf>
    <xf numFmtId="44" fontId="3" fillId="0" borderId="8" xfId="4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4" fontId="6" fillId="0" borderId="8" xfId="4" applyFont="1" applyBorder="1" applyAlignment="1">
      <alignment horizontal="center"/>
    </xf>
    <xf numFmtId="1" fontId="6" fillId="0" borderId="9" xfId="0" applyNumberFormat="1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65" fontId="16" fillId="0" borderId="8" xfId="1" applyNumberFormat="1" applyFont="1" applyFill="1" applyBorder="1" applyAlignment="1">
      <alignment horizontal="center" vertical="center" wrapText="1"/>
    </xf>
    <xf numFmtId="0" fontId="17" fillId="0" borderId="8" xfId="3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right"/>
    </xf>
    <xf numFmtId="0" fontId="0" fillId="0" borderId="9" xfId="0" applyBorder="1" applyAlignment="1">
      <alignment horizontal="left"/>
    </xf>
    <xf numFmtId="44" fontId="0" fillId="0" borderId="1" xfId="4" applyFont="1" applyBorder="1" applyAlignment="1">
      <alignment horizontal="center"/>
    </xf>
    <xf numFmtId="1" fontId="5" fillId="0" borderId="9" xfId="0" applyNumberFormat="1" applyFont="1" applyBorder="1" applyAlignment="1">
      <alignment horizontal="left"/>
    </xf>
    <xf numFmtId="44" fontId="5" fillId="0" borderId="8" xfId="4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0" fillId="0" borderId="0" xfId="2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165" fontId="19" fillId="0" borderId="3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4" fontId="22" fillId="5" borderId="11" xfId="4" applyFont="1" applyFill="1" applyBorder="1" applyAlignment="1" applyProtection="1">
      <alignment horizontal="left" vertical="center" wrapText="1"/>
      <protection locked="0"/>
    </xf>
    <xf numFmtId="44" fontId="22" fillId="5" borderId="12" xfId="4" applyFont="1" applyFill="1" applyBorder="1" applyAlignment="1" applyProtection="1">
      <alignment horizontal="left" vertical="center" wrapText="1"/>
      <protection locked="0"/>
    </xf>
    <xf numFmtId="44" fontId="22" fillId="5" borderId="8" xfId="4" applyFont="1" applyFill="1" applyBorder="1" applyAlignment="1" applyProtection="1">
      <alignment horizontal="left" vertical="center" wrapText="1"/>
      <protection locked="0"/>
    </xf>
    <xf numFmtId="44" fontId="22" fillId="5" borderId="13" xfId="4" applyFont="1" applyFill="1" applyBorder="1" applyAlignment="1" applyProtection="1">
      <alignment horizontal="left" vertical="center" wrapText="1"/>
      <protection locked="0"/>
    </xf>
    <xf numFmtId="0" fontId="17" fillId="0" borderId="2" xfId="3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7" fillId="0" borderId="0" xfId="0" applyNumberFormat="1" applyFont="1" applyAlignment="1">
      <alignment horizontal="center" wrapText="1"/>
    </xf>
    <xf numFmtId="0" fontId="10" fillId="0" borderId="0" xfId="2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5">
    <cellStyle name="40% - Accent1" xfId="1" builtinId="31"/>
    <cellStyle name="Accent1" xfId="2" builtinId="29"/>
    <cellStyle name="Accent6" xfId="3" builtinId="49"/>
    <cellStyle name="Currency" xfId="4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workbookViewId="0">
      <selection activeCell="C15" sqref="C15"/>
    </sheetView>
  </sheetViews>
  <sheetFormatPr baseColWidth="10" defaultColWidth="8.83203125" defaultRowHeight="13" x14ac:dyDescent="0.15"/>
  <cols>
    <col min="1" max="1" width="15.83203125" customWidth="1"/>
    <col min="2" max="2" width="58.83203125" customWidth="1"/>
    <col min="3" max="3" width="17.33203125" customWidth="1"/>
    <col min="4" max="4" width="11.6640625" customWidth="1"/>
    <col min="5" max="5" width="19.83203125" customWidth="1"/>
    <col min="6" max="7" width="12" customWidth="1"/>
  </cols>
  <sheetData>
    <row r="1" spans="1:7" ht="15" x14ac:dyDescent="0.2">
      <c r="A1" s="79" t="s">
        <v>35</v>
      </c>
      <c r="B1" s="79"/>
      <c r="C1" s="79"/>
      <c r="D1" s="79"/>
      <c r="E1" s="79"/>
    </row>
    <row r="2" spans="1:7" ht="19" x14ac:dyDescent="0.25">
      <c r="A2" s="80" t="s">
        <v>31</v>
      </c>
      <c r="B2" s="80"/>
      <c r="C2" s="80"/>
      <c r="D2" s="80"/>
      <c r="E2" s="80"/>
    </row>
    <row r="3" spans="1:7" ht="19" x14ac:dyDescent="0.25">
      <c r="A3" s="81" t="s">
        <v>36</v>
      </c>
      <c r="B3" s="80"/>
      <c r="C3" s="80"/>
      <c r="D3" s="80"/>
      <c r="E3" s="80"/>
    </row>
    <row r="4" spans="1:7" ht="14" x14ac:dyDescent="0.2">
      <c r="A4" s="82" t="s">
        <v>32</v>
      </c>
      <c r="B4" s="83"/>
      <c r="C4" s="83"/>
      <c r="D4" s="83"/>
      <c r="E4" s="83"/>
    </row>
    <row r="5" spans="1:7" ht="24" x14ac:dyDescent="0.3">
      <c r="A5" s="4"/>
      <c r="B5" s="17"/>
      <c r="C5" s="18"/>
      <c r="D5" s="19"/>
      <c r="E5" s="20"/>
    </row>
    <row r="6" spans="1:7" ht="21" x14ac:dyDescent="0.25">
      <c r="A6" s="84" t="s">
        <v>84</v>
      </c>
      <c r="B6" s="85"/>
      <c r="C6" s="85"/>
      <c r="D6" s="85"/>
      <c r="E6" s="85"/>
    </row>
    <row r="7" spans="1:7" ht="36" customHeight="1" x14ac:dyDescent="0.2">
      <c r="A7" s="86" t="s">
        <v>42</v>
      </c>
      <c r="B7" s="86"/>
      <c r="C7" s="86"/>
      <c r="D7" s="86"/>
      <c r="E7" s="86"/>
      <c r="F7" s="28"/>
      <c r="G7" s="28" t="s">
        <v>160</v>
      </c>
    </row>
    <row r="8" spans="1:7" x14ac:dyDescent="0.15">
      <c r="A8" s="21"/>
      <c r="B8" s="4"/>
      <c r="C8" s="4"/>
      <c r="D8" s="56"/>
      <c r="E8" s="56"/>
    </row>
    <row r="9" spans="1:7" x14ac:dyDescent="0.15">
      <c r="A9" s="21"/>
      <c r="B9" s="4"/>
      <c r="C9" s="4"/>
      <c r="D9" s="19"/>
      <c r="E9" s="19"/>
    </row>
    <row r="10" spans="1:7" ht="46" thickBot="1" x14ac:dyDescent="0.25">
      <c r="A10" s="27" t="s">
        <v>37</v>
      </c>
      <c r="B10" s="27" t="s">
        <v>38</v>
      </c>
      <c r="C10" s="27" t="s">
        <v>39</v>
      </c>
      <c r="D10" s="27" t="s">
        <v>34</v>
      </c>
      <c r="E10" s="27" t="s">
        <v>40</v>
      </c>
      <c r="F10" s="27" t="s">
        <v>153</v>
      </c>
      <c r="G10" s="27" t="s">
        <v>89</v>
      </c>
    </row>
    <row r="11" spans="1:7" ht="25" customHeight="1" thickTop="1" x14ac:dyDescent="0.15">
      <c r="A11" s="23" t="s">
        <v>90</v>
      </c>
      <c r="B11" s="25" t="s">
        <v>117</v>
      </c>
      <c r="C11" s="72"/>
      <c r="D11" s="72"/>
      <c r="E11" s="26">
        <f>C11+D11</f>
        <v>0</v>
      </c>
      <c r="F11" s="72"/>
      <c r="G11" s="26">
        <f>E11+F11</f>
        <v>0</v>
      </c>
    </row>
    <row r="12" spans="1:7" ht="25" customHeight="1" x14ac:dyDescent="0.15">
      <c r="A12" s="23" t="s">
        <v>91</v>
      </c>
      <c r="B12" s="25" t="s">
        <v>118</v>
      </c>
      <c r="C12" s="72"/>
      <c r="D12" s="72"/>
      <c r="E12" s="26">
        <f t="shared" ref="E12:E32" si="0">C12+D12</f>
        <v>0</v>
      </c>
      <c r="F12" s="72"/>
      <c r="G12" s="26">
        <f t="shared" ref="G12:G32" si="1">E12+F12</f>
        <v>0</v>
      </c>
    </row>
    <row r="13" spans="1:7" ht="25" customHeight="1" x14ac:dyDescent="0.15">
      <c r="A13" s="23" t="s">
        <v>92</v>
      </c>
      <c r="B13" s="25" t="s">
        <v>119</v>
      </c>
      <c r="C13" s="72"/>
      <c r="D13" s="72"/>
      <c r="E13" s="26">
        <f t="shared" si="0"/>
        <v>0</v>
      </c>
      <c r="F13" s="72"/>
      <c r="G13" s="26">
        <f t="shared" si="1"/>
        <v>0</v>
      </c>
    </row>
    <row r="14" spans="1:7" ht="25" customHeight="1" x14ac:dyDescent="0.15">
      <c r="A14" s="23" t="s">
        <v>93</v>
      </c>
      <c r="B14" s="25" t="s">
        <v>120</v>
      </c>
      <c r="C14" s="72"/>
      <c r="D14" s="72"/>
      <c r="E14" s="26">
        <f t="shared" si="0"/>
        <v>0</v>
      </c>
      <c r="F14" s="72"/>
      <c r="G14" s="26">
        <f t="shared" si="1"/>
        <v>0</v>
      </c>
    </row>
    <row r="15" spans="1:7" ht="25" customHeight="1" x14ac:dyDescent="0.15">
      <c r="A15" s="23" t="s">
        <v>94</v>
      </c>
      <c r="B15" s="25" t="s">
        <v>121</v>
      </c>
      <c r="C15" s="72"/>
      <c r="D15" s="72"/>
      <c r="E15" s="26">
        <f t="shared" si="0"/>
        <v>0</v>
      </c>
      <c r="F15" s="72"/>
      <c r="G15" s="26">
        <f t="shared" si="1"/>
        <v>0</v>
      </c>
    </row>
    <row r="16" spans="1:7" ht="25" customHeight="1" x14ac:dyDescent="0.15">
      <c r="A16" s="23" t="s">
        <v>95</v>
      </c>
      <c r="B16" s="25" t="s">
        <v>122</v>
      </c>
      <c r="C16" s="72"/>
      <c r="D16" s="72"/>
      <c r="E16" s="26">
        <f t="shared" si="0"/>
        <v>0</v>
      </c>
      <c r="F16" s="72"/>
      <c r="G16" s="26">
        <f t="shared" si="1"/>
        <v>0</v>
      </c>
    </row>
    <row r="17" spans="1:7" ht="25" customHeight="1" x14ac:dyDescent="0.15">
      <c r="A17" s="23" t="s">
        <v>96</v>
      </c>
      <c r="B17" s="25" t="s">
        <v>123</v>
      </c>
      <c r="C17" s="72"/>
      <c r="D17" s="72"/>
      <c r="E17" s="26">
        <f t="shared" si="0"/>
        <v>0</v>
      </c>
      <c r="F17" s="72"/>
      <c r="G17" s="26">
        <f t="shared" si="1"/>
        <v>0</v>
      </c>
    </row>
    <row r="18" spans="1:7" ht="25" customHeight="1" x14ac:dyDescent="0.15">
      <c r="A18" s="23" t="s">
        <v>97</v>
      </c>
      <c r="B18" s="25" t="s">
        <v>124</v>
      </c>
      <c r="C18" s="72"/>
      <c r="D18" s="72"/>
      <c r="E18" s="26">
        <f t="shared" si="0"/>
        <v>0</v>
      </c>
      <c r="F18" s="72"/>
      <c r="G18" s="26">
        <f t="shared" si="1"/>
        <v>0</v>
      </c>
    </row>
    <row r="19" spans="1:7" ht="25" customHeight="1" x14ac:dyDescent="0.15">
      <c r="A19" s="23" t="s">
        <v>98</v>
      </c>
      <c r="B19" s="25" t="s">
        <v>125</v>
      </c>
      <c r="C19" s="72"/>
      <c r="D19" s="72"/>
      <c r="E19" s="26">
        <f t="shared" si="0"/>
        <v>0</v>
      </c>
      <c r="F19" s="72"/>
      <c r="G19" s="26">
        <f t="shared" si="1"/>
        <v>0</v>
      </c>
    </row>
    <row r="20" spans="1:7" ht="25" customHeight="1" x14ac:dyDescent="0.15">
      <c r="A20" s="23" t="s">
        <v>99</v>
      </c>
      <c r="B20" s="25" t="s">
        <v>126</v>
      </c>
      <c r="C20" s="72"/>
      <c r="D20" s="72"/>
      <c r="E20" s="26">
        <f t="shared" si="0"/>
        <v>0</v>
      </c>
      <c r="F20" s="72"/>
      <c r="G20" s="26">
        <f t="shared" si="1"/>
        <v>0</v>
      </c>
    </row>
    <row r="21" spans="1:7" ht="25" customHeight="1" x14ac:dyDescent="0.15">
      <c r="A21" s="23" t="s">
        <v>100</v>
      </c>
      <c r="B21" s="25" t="s">
        <v>127</v>
      </c>
      <c r="C21" s="72"/>
      <c r="D21" s="72"/>
      <c r="E21" s="26">
        <f t="shared" si="0"/>
        <v>0</v>
      </c>
      <c r="F21" s="72"/>
      <c r="G21" s="26">
        <f t="shared" si="1"/>
        <v>0</v>
      </c>
    </row>
    <row r="22" spans="1:7" ht="25" customHeight="1" x14ac:dyDescent="0.15">
      <c r="A22" s="23" t="s">
        <v>101</v>
      </c>
      <c r="B22" s="25" t="s">
        <v>128</v>
      </c>
      <c r="C22" s="72"/>
      <c r="D22" s="72"/>
      <c r="E22" s="26">
        <f t="shared" si="0"/>
        <v>0</v>
      </c>
      <c r="F22" s="72"/>
      <c r="G22" s="26">
        <f t="shared" si="1"/>
        <v>0</v>
      </c>
    </row>
    <row r="23" spans="1:7" ht="25" customHeight="1" x14ac:dyDescent="0.15">
      <c r="A23" s="23" t="s">
        <v>102</v>
      </c>
      <c r="B23" s="25" t="s">
        <v>129</v>
      </c>
      <c r="C23" s="72"/>
      <c r="D23" s="72"/>
      <c r="E23" s="26">
        <f t="shared" si="0"/>
        <v>0</v>
      </c>
      <c r="F23" s="72"/>
      <c r="G23" s="26">
        <f t="shared" si="1"/>
        <v>0</v>
      </c>
    </row>
    <row r="24" spans="1:7" ht="25" customHeight="1" x14ac:dyDescent="0.15">
      <c r="A24" s="23" t="s">
        <v>103</v>
      </c>
      <c r="B24" s="25" t="s">
        <v>130</v>
      </c>
      <c r="C24" s="72"/>
      <c r="D24" s="72"/>
      <c r="E24" s="26">
        <f t="shared" si="0"/>
        <v>0</v>
      </c>
      <c r="F24" s="72"/>
      <c r="G24" s="26">
        <f t="shared" si="1"/>
        <v>0</v>
      </c>
    </row>
    <row r="25" spans="1:7" ht="25" customHeight="1" x14ac:dyDescent="0.15">
      <c r="A25" s="23" t="s">
        <v>104</v>
      </c>
      <c r="B25" s="25" t="s">
        <v>131</v>
      </c>
      <c r="C25" s="72"/>
      <c r="D25" s="72"/>
      <c r="E25" s="26">
        <f t="shared" si="0"/>
        <v>0</v>
      </c>
      <c r="F25" s="72"/>
      <c r="G25" s="26">
        <f t="shared" si="1"/>
        <v>0</v>
      </c>
    </row>
    <row r="26" spans="1:7" ht="25" customHeight="1" x14ac:dyDescent="0.15">
      <c r="A26" s="23" t="s">
        <v>105</v>
      </c>
      <c r="B26" s="25" t="s">
        <v>132</v>
      </c>
      <c r="C26" s="72"/>
      <c r="D26" s="72"/>
      <c r="E26" s="26">
        <f t="shared" si="0"/>
        <v>0</v>
      </c>
      <c r="F26" s="72"/>
      <c r="G26" s="26">
        <f t="shared" si="1"/>
        <v>0</v>
      </c>
    </row>
    <row r="27" spans="1:7" ht="25" customHeight="1" x14ac:dyDescent="0.15">
      <c r="A27" s="23" t="s">
        <v>106</v>
      </c>
      <c r="B27" s="25" t="s">
        <v>133</v>
      </c>
      <c r="C27" s="72"/>
      <c r="D27" s="72"/>
      <c r="E27" s="26">
        <f t="shared" si="0"/>
        <v>0</v>
      </c>
      <c r="F27" s="72"/>
      <c r="G27" s="26">
        <f t="shared" si="1"/>
        <v>0</v>
      </c>
    </row>
    <row r="28" spans="1:7" ht="25" customHeight="1" x14ac:dyDescent="0.15">
      <c r="A28" s="23" t="s">
        <v>107</v>
      </c>
      <c r="B28" s="25" t="s">
        <v>134</v>
      </c>
      <c r="C28" s="72"/>
      <c r="D28" s="72"/>
      <c r="E28" s="26">
        <f t="shared" si="0"/>
        <v>0</v>
      </c>
      <c r="F28" s="72"/>
      <c r="G28" s="26">
        <f t="shared" si="1"/>
        <v>0</v>
      </c>
    </row>
    <row r="29" spans="1:7" ht="25" customHeight="1" x14ac:dyDescent="0.15">
      <c r="A29" s="23" t="s">
        <v>108</v>
      </c>
      <c r="B29" s="25" t="s">
        <v>135</v>
      </c>
      <c r="C29" s="72"/>
      <c r="D29" s="72"/>
      <c r="E29" s="26">
        <f t="shared" si="0"/>
        <v>0</v>
      </c>
      <c r="F29" s="72"/>
      <c r="G29" s="26">
        <f t="shared" si="1"/>
        <v>0</v>
      </c>
    </row>
    <row r="30" spans="1:7" ht="25" customHeight="1" x14ac:dyDescent="0.15">
      <c r="A30" s="23" t="s">
        <v>109</v>
      </c>
      <c r="B30" s="25" t="s">
        <v>136</v>
      </c>
      <c r="C30" s="72"/>
      <c r="D30" s="72"/>
      <c r="E30" s="26">
        <f t="shared" si="0"/>
        <v>0</v>
      </c>
      <c r="F30" s="72"/>
      <c r="G30" s="26">
        <f t="shared" si="1"/>
        <v>0</v>
      </c>
    </row>
    <row r="31" spans="1:7" ht="25" customHeight="1" x14ac:dyDescent="0.15">
      <c r="A31" s="23" t="s">
        <v>110</v>
      </c>
      <c r="B31" s="25" t="s">
        <v>137</v>
      </c>
      <c r="C31" s="72"/>
      <c r="D31" s="72"/>
      <c r="E31" s="26">
        <f t="shared" si="0"/>
        <v>0</v>
      </c>
      <c r="F31" s="72"/>
      <c r="G31" s="26">
        <f t="shared" si="1"/>
        <v>0</v>
      </c>
    </row>
    <row r="32" spans="1:7" ht="25" customHeight="1" x14ac:dyDescent="0.15">
      <c r="A32" s="23" t="s">
        <v>111</v>
      </c>
      <c r="B32" s="25" t="s">
        <v>138</v>
      </c>
      <c r="C32" s="72"/>
      <c r="D32" s="72"/>
      <c r="E32" s="26">
        <f t="shared" si="0"/>
        <v>0</v>
      </c>
      <c r="F32" s="72"/>
      <c r="G32" s="26">
        <f t="shared" si="1"/>
        <v>0</v>
      </c>
    </row>
    <row r="33" spans="1:7" ht="25" customHeight="1" x14ac:dyDescent="0.15">
      <c r="A33" s="23" t="s">
        <v>112</v>
      </c>
      <c r="B33" s="25" t="s">
        <v>139</v>
      </c>
      <c r="C33" s="72"/>
      <c r="D33" s="72"/>
      <c r="E33" s="26">
        <f t="shared" ref="E33:E41" si="2">C33+D33</f>
        <v>0</v>
      </c>
      <c r="F33" s="72"/>
      <c r="G33" s="26">
        <f t="shared" ref="G33:G41" si="3">E33+F33</f>
        <v>0</v>
      </c>
    </row>
    <row r="34" spans="1:7" ht="17" x14ac:dyDescent="0.15">
      <c r="A34" s="23" t="s">
        <v>113</v>
      </c>
      <c r="B34" s="25" t="s">
        <v>140</v>
      </c>
      <c r="C34" s="72"/>
      <c r="D34" s="72"/>
      <c r="E34" s="26">
        <f t="shared" si="2"/>
        <v>0</v>
      </c>
      <c r="F34" s="72"/>
      <c r="G34" s="26">
        <f t="shared" si="3"/>
        <v>0</v>
      </c>
    </row>
    <row r="35" spans="1:7" ht="17" x14ac:dyDescent="0.15">
      <c r="A35" s="23" t="s">
        <v>114</v>
      </c>
      <c r="B35" s="25" t="s">
        <v>141</v>
      </c>
      <c r="C35" s="72"/>
      <c r="D35" s="72"/>
      <c r="E35" s="26">
        <f t="shared" si="2"/>
        <v>0</v>
      </c>
      <c r="F35" s="72"/>
      <c r="G35" s="26">
        <f t="shared" si="3"/>
        <v>0</v>
      </c>
    </row>
    <row r="36" spans="1:7" ht="17" x14ac:dyDescent="0.15">
      <c r="A36" s="76" t="s">
        <v>115</v>
      </c>
      <c r="B36" s="25" t="s">
        <v>143</v>
      </c>
      <c r="C36" s="73"/>
      <c r="D36" s="73"/>
      <c r="E36" s="70">
        <f t="shared" si="2"/>
        <v>0</v>
      </c>
      <c r="F36" s="73"/>
      <c r="G36" s="70">
        <f t="shared" si="3"/>
        <v>0</v>
      </c>
    </row>
    <row r="37" spans="1:7" ht="17" x14ac:dyDescent="0.15">
      <c r="A37" s="77"/>
      <c r="B37" s="69" t="s">
        <v>144</v>
      </c>
      <c r="C37" s="74"/>
      <c r="D37" s="74"/>
      <c r="E37" s="70">
        <f t="shared" si="2"/>
        <v>0</v>
      </c>
      <c r="F37" s="74"/>
      <c r="G37" s="70">
        <f t="shared" si="3"/>
        <v>0</v>
      </c>
    </row>
    <row r="38" spans="1:7" ht="17" x14ac:dyDescent="0.15">
      <c r="A38" s="77"/>
      <c r="B38" s="69" t="s">
        <v>145</v>
      </c>
      <c r="C38" s="74"/>
      <c r="D38" s="74"/>
      <c r="E38" s="70">
        <f t="shared" si="2"/>
        <v>0</v>
      </c>
      <c r="F38" s="74"/>
      <c r="G38" s="70">
        <f t="shared" si="3"/>
        <v>0</v>
      </c>
    </row>
    <row r="39" spans="1:7" ht="17" x14ac:dyDescent="0.15">
      <c r="A39" s="77"/>
      <c r="B39" s="69" t="s">
        <v>146</v>
      </c>
      <c r="C39" s="74"/>
      <c r="D39" s="74"/>
      <c r="E39" s="70">
        <f t="shared" si="2"/>
        <v>0</v>
      </c>
      <c r="F39" s="74"/>
      <c r="G39" s="70">
        <f t="shared" si="3"/>
        <v>0</v>
      </c>
    </row>
    <row r="40" spans="1:7" ht="17" x14ac:dyDescent="0.15">
      <c r="A40" s="78"/>
      <c r="B40" s="69" t="s">
        <v>147</v>
      </c>
      <c r="C40" s="74"/>
      <c r="D40" s="74"/>
      <c r="E40" s="70">
        <f t="shared" si="2"/>
        <v>0</v>
      </c>
      <c r="F40" s="74"/>
      <c r="G40" s="70">
        <f t="shared" si="3"/>
        <v>0</v>
      </c>
    </row>
    <row r="41" spans="1:7" ht="17" x14ac:dyDescent="0.15">
      <c r="A41" s="68" t="s">
        <v>116</v>
      </c>
      <c r="B41" s="25" t="s">
        <v>142</v>
      </c>
      <c r="C41" s="75"/>
      <c r="D41" s="75"/>
      <c r="E41" s="26">
        <f t="shared" si="2"/>
        <v>0</v>
      </c>
      <c r="F41" s="75"/>
      <c r="G41" s="26">
        <f t="shared" si="3"/>
        <v>0</v>
      </c>
    </row>
  </sheetData>
  <sheetProtection sheet="1"/>
  <mergeCells count="7">
    <mergeCell ref="A36:A40"/>
    <mergeCell ref="A1:E1"/>
    <mergeCell ref="A2:E2"/>
    <mergeCell ref="A3:E3"/>
    <mergeCell ref="A4:E4"/>
    <mergeCell ref="A6:E6"/>
    <mergeCell ref="A7:E7"/>
  </mergeCells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311"/>
  <sheetViews>
    <sheetView topLeftCell="A13" zoomScaleNormal="100" workbookViewId="0">
      <selection activeCell="G12" sqref="G12"/>
    </sheetView>
  </sheetViews>
  <sheetFormatPr baseColWidth="10" defaultColWidth="8.83203125" defaultRowHeight="13" x14ac:dyDescent="0.15"/>
  <cols>
    <col min="1" max="1" width="35.1640625" customWidth="1"/>
    <col min="2" max="3" width="15.6640625" customWidth="1"/>
    <col min="4" max="4" width="20.5" customWidth="1"/>
    <col min="5" max="5" width="18" customWidth="1"/>
    <col min="6" max="6" width="21.33203125" customWidth="1"/>
    <col min="7" max="15" width="15.6640625" customWidth="1"/>
  </cols>
  <sheetData>
    <row r="1" spans="1:30" ht="15" x14ac:dyDescent="0.2">
      <c r="A1" s="87" t="s">
        <v>30</v>
      </c>
      <c r="B1" s="87"/>
      <c r="C1" s="87"/>
      <c r="D1" s="87"/>
      <c r="E1" s="87"/>
      <c r="F1" s="63"/>
      <c r="G1" s="4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5" x14ac:dyDescent="0.2">
      <c r="A2" s="87" t="s">
        <v>31</v>
      </c>
      <c r="B2" s="87"/>
      <c r="C2" s="87"/>
      <c r="D2" s="87"/>
      <c r="E2" s="87"/>
      <c r="F2" s="63"/>
      <c r="G2" s="4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5" x14ac:dyDescent="0.2">
      <c r="A3" s="87" t="s">
        <v>36</v>
      </c>
      <c r="B3" s="87"/>
      <c r="C3" s="87"/>
      <c r="D3" s="87"/>
      <c r="E3" s="87"/>
      <c r="F3" s="63"/>
      <c r="G3" s="4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5" x14ac:dyDescent="0.2">
      <c r="A4" s="87" t="s">
        <v>32</v>
      </c>
      <c r="B4" s="87"/>
      <c r="C4" s="87"/>
      <c r="D4" s="87"/>
      <c r="E4" s="87"/>
      <c r="F4" s="63"/>
      <c r="G4" s="4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8.75" customHeight="1" x14ac:dyDescent="0.25">
      <c r="A5" s="88" t="s">
        <v>41</v>
      </c>
      <c r="B5" s="88"/>
      <c r="C5" s="88"/>
      <c r="D5" s="88"/>
      <c r="E5" s="88"/>
      <c r="F5" s="64"/>
      <c r="G5" s="28" t="s">
        <v>160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2.5" customHeight="1" x14ac:dyDescent="0.15">
      <c r="A6" s="28"/>
      <c r="B6" s="28"/>
      <c r="C6" s="28"/>
      <c r="D6" s="28"/>
      <c r="E6" s="28"/>
      <c r="F6" s="28"/>
      <c r="G6" s="2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15">
      <c r="A7" s="31"/>
      <c r="B7" s="32" t="s">
        <v>48</v>
      </c>
      <c r="C7" s="32"/>
      <c r="D7" s="32" t="s">
        <v>43</v>
      </c>
      <c r="E7" s="32"/>
      <c r="F7" s="65" t="s">
        <v>152</v>
      </c>
      <c r="G7" s="65" t="s">
        <v>149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x14ac:dyDescent="0.15">
      <c r="A8" s="33"/>
      <c r="B8" s="34" t="s">
        <v>49</v>
      </c>
      <c r="C8" s="34" t="s">
        <v>14</v>
      </c>
      <c r="D8" s="34" t="s">
        <v>46</v>
      </c>
      <c r="E8" s="34" t="s">
        <v>45</v>
      </c>
      <c r="F8" s="66" t="s">
        <v>151</v>
      </c>
      <c r="G8" s="66" t="s">
        <v>150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4" thickBot="1" x14ac:dyDescent="0.2">
      <c r="A9" s="35" t="s">
        <v>0</v>
      </c>
      <c r="B9" s="36" t="s">
        <v>13</v>
      </c>
      <c r="C9" s="36"/>
      <c r="D9" s="36" t="s">
        <v>47</v>
      </c>
      <c r="E9" s="36" t="s">
        <v>44</v>
      </c>
      <c r="F9" s="67" t="s">
        <v>161</v>
      </c>
      <c r="G9" s="67" t="s">
        <v>162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20" customHeight="1" thickTop="1" x14ac:dyDescent="0.15">
      <c r="A10" s="29"/>
      <c r="B10" s="30"/>
      <c r="C10" s="30"/>
      <c r="D10" s="30"/>
      <c r="E10" s="30"/>
      <c r="F10" s="30"/>
      <c r="G10" s="3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0" customHeight="1" x14ac:dyDescent="0.15">
      <c r="A11" s="39" t="s">
        <v>3</v>
      </c>
      <c r="B11" s="38"/>
      <c r="C11" s="38"/>
      <c r="D11" s="38"/>
      <c r="E11" s="38"/>
      <c r="F11" s="38"/>
      <c r="G11" s="3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" customHeight="1" x14ac:dyDescent="0.15">
      <c r="A12" s="37" t="s">
        <v>1</v>
      </c>
      <c r="B12" s="38" t="s">
        <v>90</v>
      </c>
      <c r="C12" s="38">
        <v>1</v>
      </c>
      <c r="D12" s="45">
        <f>'Standard System'!E11</f>
        <v>0</v>
      </c>
      <c r="E12" s="45">
        <f>C12*D12</f>
        <v>0</v>
      </c>
      <c r="F12" s="45">
        <f>'Standard System'!F11</f>
        <v>0</v>
      </c>
      <c r="G12" s="45">
        <f t="shared" ref="G12:G17" si="0">C12*F12</f>
        <v>0</v>
      </c>
      <c r="H12" s="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30" ht="20" customHeight="1" x14ac:dyDescent="0.15">
      <c r="A13" s="37" t="s">
        <v>16</v>
      </c>
      <c r="B13" s="38" t="s">
        <v>91</v>
      </c>
      <c r="C13" s="38">
        <v>1</v>
      </c>
      <c r="D13" s="45">
        <f>'Standard System'!E12</f>
        <v>0</v>
      </c>
      <c r="E13" s="45">
        <f t="shared" ref="E13:E39" si="1">C13*D13</f>
        <v>0</v>
      </c>
      <c r="F13" s="45">
        <f>'Standard System'!F12</f>
        <v>0</v>
      </c>
      <c r="G13" s="45">
        <f t="shared" si="0"/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30" ht="20" customHeight="1" x14ac:dyDescent="0.15">
      <c r="A14" s="37" t="s">
        <v>17</v>
      </c>
      <c r="B14" s="38" t="s">
        <v>96</v>
      </c>
      <c r="C14" s="38">
        <v>1</v>
      </c>
      <c r="D14" s="45">
        <f>'Standard System'!E17</f>
        <v>0</v>
      </c>
      <c r="E14" s="45">
        <f t="shared" si="1"/>
        <v>0</v>
      </c>
      <c r="F14" s="45">
        <f>'Standard System'!F17</f>
        <v>0</v>
      </c>
      <c r="G14" s="45">
        <f t="shared" si="0"/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30" ht="20" customHeight="1" x14ac:dyDescent="0.15">
      <c r="A15" s="37" t="s">
        <v>2</v>
      </c>
      <c r="B15" s="38" t="s">
        <v>116</v>
      </c>
      <c r="C15" s="38">
        <v>2</v>
      </c>
      <c r="D15" s="45">
        <f>'Standard System'!E41</f>
        <v>0</v>
      </c>
      <c r="E15" s="45">
        <f t="shared" si="1"/>
        <v>0</v>
      </c>
      <c r="F15" s="45">
        <f>'Standard System'!F41</f>
        <v>0</v>
      </c>
      <c r="G15" s="45">
        <f t="shared" si="0"/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30" ht="20" customHeight="1" x14ac:dyDescent="0.15">
      <c r="A16" s="37" t="s">
        <v>9</v>
      </c>
      <c r="B16" s="38" t="s">
        <v>113</v>
      </c>
      <c r="C16" s="38">
        <v>4</v>
      </c>
      <c r="D16" s="45">
        <f>'Standard System'!E34</f>
        <v>0</v>
      </c>
      <c r="E16" s="45">
        <f t="shared" si="1"/>
        <v>0</v>
      </c>
      <c r="F16" s="45">
        <f>'Standard System'!F34</f>
        <v>0</v>
      </c>
      <c r="G16" s="45">
        <f t="shared" si="0"/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30" ht="20" customHeight="1" x14ac:dyDescent="0.15">
      <c r="A17" s="37" t="s">
        <v>18</v>
      </c>
      <c r="B17" s="38" t="s">
        <v>106</v>
      </c>
      <c r="C17" s="38">
        <v>2</v>
      </c>
      <c r="D17" s="45">
        <f>'Standard System'!E27</f>
        <v>0</v>
      </c>
      <c r="E17" s="45">
        <f t="shared" si="1"/>
        <v>0</v>
      </c>
      <c r="F17" s="45">
        <f>'Standard System'!F27</f>
        <v>0</v>
      </c>
      <c r="G17" s="45">
        <f t="shared" si="0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30" ht="20" customHeight="1" x14ac:dyDescent="0.15">
      <c r="A18" s="37"/>
      <c r="B18" s="38"/>
      <c r="C18" s="38"/>
      <c r="D18" s="45"/>
      <c r="E18" s="45"/>
      <c r="F18" s="45"/>
      <c r="G18" s="4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30" ht="20" customHeight="1" x14ac:dyDescent="0.15">
      <c r="A19" s="39" t="s">
        <v>4</v>
      </c>
      <c r="B19" s="38"/>
      <c r="C19" s="38"/>
      <c r="D19" s="45"/>
      <c r="E19" s="45"/>
      <c r="F19" s="45"/>
      <c r="G19" s="45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20" customHeight="1" x14ac:dyDescent="0.15">
      <c r="A20" s="37" t="s">
        <v>5</v>
      </c>
      <c r="B20" s="38" t="s">
        <v>98</v>
      </c>
      <c r="C20" s="41">
        <v>1</v>
      </c>
      <c r="D20" s="45">
        <f>'Standard System'!E19</f>
        <v>0</v>
      </c>
      <c r="E20" s="45">
        <f t="shared" si="1"/>
        <v>0</v>
      </c>
      <c r="F20" s="45">
        <f>'Standard System'!F19</f>
        <v>0</v>
      </c>
      <c r="G20" s="45">
        <f>C20*F20</f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20" customHeight="1" x14ac:dyDescent="0.15">
      <c r="A21" s="37" t="s">
        <v>6</v>
      </c>
      <c r="B21" s="38" t="s">
        <v>107</v>
      </c>
      <c r="C21" s="41">
        <v>26</v>
      </c>
      <c r="D21" s="45">
        <f>'Standard System'!E28</f>
        <v>0</v>
      </c>
      <c r="E21" s="45">
        <f t="shared" si="1"/>
        <v>0</v>
      </c>
      <c r="F21" s="45">
        <f>'Standard System'!F28</f>
        <v>0</v>
      </c>
      <c r="G21" s="45">
        <f>C21*F21</f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20" customHeight="1" x14ac:dyDescent="0.15">
      <c r="A22" s="37" t="s">
        <v>19</v>
      </c>
      <c r="B22" s="38" t="s">
        <v>110</v>
      </c>
      <c r="C22" s="40">
        <v>8</v>
      </c>
      <c r="D22" s="45">
        <f>'Standard System'!E31</f>
        <v>0</v>
      </c>
      <c r="E22" s="45">
        <f t="shared" si="1"/>
        <v>0</v>
      </c>
      <c r="F22" s="45">
        <f>'Standard System'!F31</f>
        <v>0</v>
      </c>
      <c r="G22" s="45">
        <f>C22*F22</f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20" customHeight="1" x14ac:dyDescent="0.15">
      <c r="A23" s="37" t="s">
        <v>21</v>
      </c>
      <c r="B23" s="38" t="s">
        <v>111</v>
      </c>
      <c r="C23" s="40">
        <v>2</v>
      </c>
      <c r="D23" s="45">
        <f>'Standard System'!E32</f>
        <v>0</v>
      </c>
      <c r="E23" s="45">
        <f t="shared" si="1"/>
        <v>0</v>
      </c>
      <c r="F23" s="45">
        <f>'Standard System'!F32</f>
        <v>0</v>
      </c>
      <c r="G23" s="45">
        <f>C23*F23</f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20" customHeight="1" x14ac:dyDescent="0.15">
      <c r="A24" s="42"/>
      <c r="B24" s="38"/>
      <c r="C24" s="40"/>
      <c r="D24" s="45"/>
      <c r="E24" s="45"/>
      <c r="F24" s="45"/>
      <c r="G24" s="4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20" customHeight="1" x14ac:dyDescent="0.15">
      <c r="A25" s="39" t="s">
        <v>7</v>
      </c>
      <c r="B25" s="38"/>
      <c r="C25" s="40"/>
      <c r="D25" s="45"/>
      <c r="E25" s="45"/>
      <c r="F25" s="45"/>
      <c r="G25" s="4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20" customHeight="1" x14ac:dyDescent="0.15">
      <c r="A26" s="37" t="s">
        <v>20</v>
      </c>
      <c r="B26" s="40" t="s">
        <v>101</v>
      </c>
      <c r="C26" s="40">
        <v>1</v>
      </c>
      <c r="D26" s="45">
        <f>'Standard System'!E22</f>
        <v>0</v>
      </c>
      <c r="E26" s="45">
        <f t="shared" si="1"/>
        <v>0</v>
      </c>
      <c r="F26" s="45">
        <f>'Standard System'!F22</f>
        <v>0</v>
      </c>
      <c r="G26" s="45">
        <f>C26*F26</f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20" customHeight="1" x14ac:dyDescent="0.15">
      <c r="A27" s="37" t="s">
        <v>8</v>
      </c>
      <c r="B27" s="40" t="s">
        <v>112</v>
      </c>
      <c r="C27" s="40">
        <v>20</v>
      </c>
      <c r="D27" s="45">
        <f>'Standard System'!E33</f>
        <v>0</v>
      </c>
      <c r="E27" s="45">
        <f t="shared" si="1"/>
        <v>0</v>
      </c>
      <c r="F27" s="45">
        <f>'Standard System'!F33</f>
        <v>0</v>
      </c>
      <c r="G27" s="45">
        <f>C27*F27</f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20" customHeight="1" x14ac:dyDescent="0.15">
      <c r="A28" s="37" t="s">
        <v>10</v>
      </c>
      <c r="B28" s="40" t="s">
        <v>113</v>
      </c>
      <c r="C28" s="40">
        <v>10</v>
      </c>
      <c r="D28" s="45">
        <f>'Standard System'!E34</f>
        <v>0</v>
      </c>
      <c r="E28" s="45">
        <f t="shared" si="1"/>
        <v>0</v>
      </c>
      <c r="F28" s="45">
        <f>'Standard System'!F34</f>
        <v>0</v>
      </c>
      <c r="G28" s="45">
        <f>C28*F28</f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20" customHeight="1" x14ac:dyDescent="0.15">
      <c r="A29" s="37" t="s">
        <v>6</v>
      </c>
      <c r="B29" s="38" t="s">
        <v>107</v>
      </c>
      <c r="C29" s="41">
        <v>6</v>
      </c>
      <c r="D29" s="45">
        <f>'Standard System'!E28</f>
        <v>0</v>
      </c>
      <c r="E29" s="45">
        <f t="shared" si="1"/>
        <v>0</v>
      </c>
      <c r="F29" s="45">
        <f>'Standard System'!F28</f>
        <v>0</v>
      </c>
      <c r="G29" s="45">
        <f>C29*F29</f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20" customHeight="1" x14ac:dyDescent="0.15">
      <c r="A30" s="37" t="s">
        <v>19</v>
      </c>
      <c r="B30" s="38" t="s">
        <v>110</v>
      </c>
      <c r="C30" s="40">
        <v>8</v>
      </c>
      <c r="D30" s="45">
        <f>'Standard System'!E31</f>
        <v>0</v>
      </c>
      <c r="E30" s="45">
        <f t="shared" si="1"/>
        <v>0</v>
      </c>
      <c r="F30" s="45">
        <f>'Standard System'!F31</f>
        <v>0</v>
      </c>
      <c r="G30" s="45">
        <f>C30*F30</f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20" customHeight="1" x14ac:dyDescent="0.15">
      <c r="A31" s="42"/>
      <c r="B31" s="40"/>
      <c r="C31" s="40"/>
      <c r="D31" s="45"/>
      <c r="E31" s="45"/>
      <c r="F31" s="45"/>
      <c r="G31" s="4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20" customHeight="1" x14ac:dyDescent="0.15">
      <c r="A32" s="39" t="s">
        <v>11</v>
      </c>
      <c r="B32" s="40"/>
      <c r="C32" s="41"/>
      <c r="D32" s="46"/>
      <c r="E32" s="45"/>
      <c r="F32" s="46"/>
      <c r="G32" s="45"/>
      <c r="H32" s="5"/>
      <c r="I32" s="5"/>
      <c r="J32" s="3"/>
      <c r="K32" s="5"/>
      <c r="L32" s="5"/>
      <c r="M32" s="5"/>
      <c r="N32" s="5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20" customHeight="1" x14ac:dyDescent="0.15">
      <c r="A33" s="37" t="s">
        <v>5</v>
      </c>
      <c r="B33" s="38" t="s">
        <v>106</v>
      </c>
      <c r="C33" s="41">
        <v>1</v>
      </c>
      <c r="D33" s="46">
        <f>'Standard System'!E27</f>
        <v>0</v>
      </c>
      <c r="E33" s="45">
        <f t="shared" si="1"/>
        <v>0</v>
      </c>
      <c r="F33" s="46">
        <f>'Standard System'!F27</f>
        <v>0</v>
      </c>
      <c r="G33" s="45">
        <f>C33*F33</f>
        <v>0</v>
      </c>
      <c r="H33" s="4"/>
      <c r="I33" s="4"/>
      <c r="J33" s="4"/>
      <c r="K33" s="5"/>
      <c r="L33" s="5"/>
      <c r="M33" s="5"/>
      <c r="N33" s="5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20" customHeight="1" x14ac:dyDescent="0.15">
      <c r="A34" s="37" t="s">
        <v>6</v>
      </c>
      <c r="B34" s="38" t="s">
        <v>107</v>
      </c>
      <c r="C34" s="41">
        <v>26</v>
      </c>
      <c r="D34" s="45">
        <f>'Standard System'!E28</f>
        <v>0</v>
      </c>
      <c r="E34" s="45">
        <f t="shared" si="1"/>
        <v>0</v>
      </c>
      <c r="F34" s="45">
        <f>'Standard System'!F28</f>
        <v>0</v>
      </c>
      <c r="G34" s="45">
        <f>C34*F34</f>
        <v>0</v>
      </c>
      <c r="H34" s="4"/>
      <c r="I34" s="4"/>
      <c r="J34" s="4"/>
      <c r="K34" s="5"/>
      <c r="L34" s="5"/>
      <c r="M34" s="5"/>
      <c r="N34" s="5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20" customHeight="1" x14ac:dyDescent="0.15">
      <c r="A35" s="37" t="s">
        <v>19</v>
      </c>
      <c r="B35" s="38" t="s">
        <v>110</v>
      </c>
      <c r="C35" s="40">
        <v>8</v>
      </c>
      <c r="D35" s="45">
        <f>'Standard System'!E31</f>
        <v>0</v>
      </c>
      <c r="E35" s="45">
        <f t="shared" si="1"/>
        <v>0</v>
      </c>
      <c r="F35" s="45">
        <f>'Standard System'!F31</f>
        <v>0</v>
      </c>
      <c r="G35" s="45">
        <f>C35*F35</f>
        <v>0</v>
      </c>
      <c r="H35" s="4"/>
      <c r="I35" s="4"/>
      <c r="J35" s="4"/>
      <c r="K35" s="5"/>
      <c r="L35" s="5"/>
      <c r="M35" s="5"/>
      <c r="N35" s="5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20" customHeight="1" x14ac:dyDescent="0.15">
      <c r="A36" s="37" t="s">
        <v>21</v>
      </c>
      <c r="B36" s="38" t="s">
        <v>111</v>
      </c>
      <c r="C36" s="40">
        <v>2</v>
      </c>
      <c r="D36" s="45">
        <f>'Standard System'!E32</f>
        <v>0</v>
      </c>
      <c r="E36" s="45">
        <f t="shared" si="1"/>
        <v>0</v>
      </c>
      <c r="F36" s="45">
        <f>'Standard System'!F32</f>
        <v>0</v>
      </c>
      <c r="G36" s="45">
        <f>C36*F36</f>
        <v>0</v>
      </c>
      <c r="H36" s="4"/>
      <c r="I36" s="4"/>
      <c r="J36" s="4"/>
      <c r="K36" s="5"/>
      <c r="L36" s="5"/>
      <c r="M36" s="5"/>
      <c r="N36" s="5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20" customHeight="1" x14ac:dyDescent="0.15">
      <c r="A37" s="37"/>
      <c r="B37" s="38"/>
      <c r="C37" s="40"/>
      <c r="D37" s="45"/>
      <c r="E37" s="45"/>
      <c r="F37" s="45"/>
      <c r="G37" s="45"/>
      <c r="H37" s="4"/>
      <c r="I37" s="4"/>
      <c r="J37" s="4"/>
      <c r="K37" s="5"/>
      <c r="L37" s="5"/>
      <c r="M37" s="5"/>
      <c r="N37" s="5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20" customHeight="1" x14ac:dyDescent="0.15">
      <c r="A38" s="39" t="s">
        <v>12</v>
      </c>
      <c r="B38" s="40"/>
      <c r="C38" s="40"/>
      <c r="D38" s="45"/>
      <c r="E38" s="45"/>
      <c r="F38" s="45"/>
      <c r="G38" s="45"/>
      <c r="H38" s="4"/>
      <c r="I38" s="6"/>
      <c r="J38" s="4"/>
      <c r="K38" s="5"/>
      <c r="L38" s="5"/>
      <c r="M38" s="5"/>
      <c r="N38" s="5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20" customHeight="1" x14ac:dyDescent="0.15">
      <c r="A39" s="37" t="s">
        <v>2</v>
      </c>
      <c r="B39" s="40" t="s">
        <v>116</v>
      </c>
      <c r="C39" s="40">
        <v>4</v>
      </c>
      <c r="D39" s="45">
        <f>'Standard System'!E41</f>
        <v>0</v>
      </c>
      <c r="E39" s="45">
        <f t="shared" si="1"/>
        <v>0</v>
      </c>
      <c r="F39" s="45">
        <f>'Standard System'!F41</f>
        <v>0</v>
      </c>
      <c r="G39" s="45">
        <f>C39*F39</f>
        <v>0</v>
      </c>
      <c r="H39" s="4"/>
      <c r="I39" s="4"/>
      <c r="J39" s="4"/>
      <c r="K39" s="5"/>
      <c r="L39" s="5"/>
      <c r="M39" s="5"/>
      <c r="N39" s="5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20" customHeight="1" x14ac:dyDescent="0.15">
      <c r="A40" s="57"/>
      <c r="B40" s="47"/>
      <c r="C40" s="47"/>
      <c r="D40" s="58"/>
      <c r="E40" s="45"/>
      <c r="F40" s="45"/>
      <c r="G40" s="45"/>
      <c r="H40" s="4"/>
      <c r="I40" s="4"/>
      <c r="J40" s="4"/>
      <c r="K40" s="5"/>
      <c r="L40" s="5"/>
      <c r="M40" s="5"/>
      <c r="N40" s="5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20.25" customHeight="1" x14ac:dyDescent="0.15">
      <c r="A41" s="59" t="s">
        <v>86</v>
      </c>
      <c r="B41" s="47"/>
      <c r="C41" s="47"/>
      <c r="D41" s="47"/>
      <c r="E41" s="60">
        <f>SUM(E10:E39)</f>
        <v>0</v>
      </c>
      <c r="F41" s="60"/>
      <c r="G41" s="60">
        <f>SUM(G10:G39)</f>
        <v>0</v>
      </c>
      <c r="H41" s="4"/>
      <c r="I41" s="4"/>
      <c r="J41" s="4"/>
      <c r="K41" s="5"/>
      <c r="L41" s="5"/>
      <c r="M41" s="5"/>
      <c r="N41" s="5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20.25" customHeight="1" x14ac:dyDescent="0.15">
      <c r="A42" s="10" t="s">
        <v>148</v>
      </c>
      <c r="B42" s="5"/>
      <c r="C42" s="40">
        <v>4</v>
      </c>
      <c r="D42" s="45">
        <f>'Standard Equip (Uninstalled)'!F35</f>
        <v>0</v>
      </c>
      <c r="E42" s="60">
        <f>D42*C42</f>
        <v>0</v>
      </c>
      <c r="F42" s="60"/>
      <c r="G42" s="60"/>
      <c r="H42" s="4"/>
      <c r="I42" s="4"/>
      <c r="J42" s="4"/>
      <c r="K42" s="5"/>
      <c r="L42" s="5"/>
      <c r="M42" s="5"/>
      <c r="N42" s="5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20.25" customHeight="1" x14ac:dyDescent="0.15">
      <c r="A43" s="49" t="s">
        <v>50</v>
      </c>
      <c r="B43" s="61"/>
      <c r="C43" s="61"/>
      <c r="D43" s="61"/>
      <c r="E43" s="48">
        <f>E41+E42</f>
        <v>0</v>
      </c>
      <c r="F43" s="48"/>
      <c r="G43" s="48">
        <f>G41+G42</f>
        <v>0</v>
      </c>
      <c r="H43" s="4"/>
      <c r="I43" s="4"/>
      <c r="J43" s="4"/>
      <c r="K43" s="5"/>
      <c r="L43" s="5"/>
      <c r="M43" s="5"/>
      <c r="N43" s="5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x14ac:dyDescent="0.15">
      <c r="A44" s="10"/>
      <c r="B44" s="5"/>
      <c r="C44" s="5"/>
      <c r="D44" s="5"/>
      <c r="E44" s="5"/>
      <c r="F44" s="5"/>
      <c r="G44" s="4"/>
      <c r="H44" s="4"/>
      <c r="I44" s="4"/>
      <c r="J44" s="4"/>
      <c r="K44" s="5"/>
      <c r="L44" s="5"/>
      <c r="M44" s="5"/>
      <c r="N44" s="5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x14ac:dyDescent="0.15">
      <c r="A45" s="10"/>
      <c r="B45" s="5"/>
      <c r="C45" s="5"/>
      <c r="D45" s="4"/>
      <c r="E45" s="5"/>
      <c r="F45" s="5"/>
      <c r="G45" s="4"/>
      <c r="H45" s="4"/>
      <c r="I45" s="4"/>
      <c r="J45" s="4"/>
      <c r="K45" s="5"/>
      <c r="L45" s="5"/>
      <c r="M45" s="5"/>
      <c r="N45" s="5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x14ac:dyDescent="0.15">
      <c r="A46" s="10"/>
      <c r="B46" s="5"/>
      <c r="C46" s="5"/>
      <c r="D46" s="4"/>
      <c r="E46" s="5"/>
      <c r="F46" s="5"/>
      <c r="G46" s="4"/>
      <c r="H46" s="4"/>
      <c r="I46" s="4"/>
      <c r="J46" s="4"/>
      <c r="K46" s="5"/>
      <c r="L46" s="5"/>
      <c r="M46" s="5"/>
      <c r="N46" s="5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x14ac:dyDescent="0.15">
      <c r="A47" s="10"/>
      <c r="B47" s="5"/>
      <c r="C47" s="5"/>
      <c r="D47" s="4"/>
      <c r="E47" s="5"/>
      <c r="F47" s="5"/>
      <c r="G47" s="4"/>
      <c r="H47" s="4"/>
      <c r="I47" s="4"/>
      <c r="J47" s="4"/>
      <c r="K47" s="5"/>
      <c r="L47" s="5"/>
      <c r="M47" s="5"/>
      <c r="N47" s="5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x14ac:dyDescent="0.15">
      <c r="A48" s="10"/>
      <c r="B48" s="5"/>
      <c r="C48" s="5"/>
      <c r="D48" s="4"/>
      <c r="E48" s="5"/>
      <c r="F48" s="5"/>
      <c r="G48" s="4"/>
      <c r="H48" s="4"/>
      <c r="I48" s="4"/>
      <c r="J48" s="4"/>
      <c r="K48" s="5"/>
      <c r="L48" s="5"/>
      <c r="M48" s="5"/>
      <c r="N48" s="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15">
      <c r="A49" s="8"/>
      <c r="B49" s="5"/>
      <c r="C49" s="5"/>
      <c r="D49" s="5"/>
      <c r="E49" s="5"/>
      <c r="F49" s="5"/>
      <c r="G49" s="4"/>
      <c r="H49" s="4"/>
      <c r="I49" s="4"/>
      <c r="J49" s="4"/>
      <c r="K49" s="3"/>
      <c r="L49" s="3"/>
      <c r="M49" s="5"/>
      <c r="N49" s="5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x14ac:dyDescent="0.15">
      <c r="A50" s="9"/>
      <c r="B50" s="5"/>
      <c r="C50" s="5"/>
      <c r="D50" s="5"/>
      <c r="E50" s="5"/>
      <c r="F50" s="5"/>
      <c r="G50" s="4"/>
      <c r="H50" s="4"/>
      <c r="I50" s="4"/>
      <c r="J50" s="4"/>
      <c r="K50" s="5"/>
      <c r="L50" s="5"/>
      <c r="M50" s="5"/>
      <c r="N50" s="5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x14ac:dyDescent="0.15">
      <c r="A51" s="8"/>
      <c r="B51" s="5"/>
      <c r="C51" s="5"/>
      <c r="D51" s="5"/>
      <c r="E51" s="5"/>
      <c r="F51" s="5"/>
      <c r="G51" s="4"/>
      <c r="H51" s="3"/>
      <c r="I51" s="5"/>
      <c r="J51" s="5"/>
      <c r="K51" s="5"/>
      <c r="L51" s="5"/>
      <c r="M51" s="5"/>
      <c r="N51" s="5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x14ac:dyDescent="0.15">
      <c r="A52" s="9"/>
      <c r="B52" s="5"/>
      <c r="C52" s="5"/>
      <c r="D52" s="5"/>
      <c r="E52" s="5"/>
      <c r="F52" s="5"/>
      <c r="G52" s="4"/>
      <c r="H52" s="3"/>
      <c r="I52" s="5"/>
      <c r="J52" s="5"/>
      <c r="K52" s="5"/>
      <c r="L52" s="5"/>
      <c r="M52" s="5"/>
      <c r="N52" s="5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x14ac:dyDescent="0.15">
      <c r="A53" s="8"/>
      <c r="B53" s="5"/>
      <c r="C53" s="5"/>
      <c r="D53" s="5"/>
      <c r="E53" s="5"/>
      <c r="F53" s="5"/>
      <c r="G53" s="4"/>
      <c r="H53" s="5"/>
      <c r="I53" s="5"/>
      <c r="J53" s="5"/>
      <c r="K53" s="5"/>
      <c r="L53" s="5"/>
      <c r="M53" s="5"/>
      <c r="N53" s="5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x14ac:dyDescent="0.15">
      <c r="A54" s="9"/>
      <c r="B54" s="5"/>
      <c r="C54" s="5"/>
      <c r="D54" s="5"/>
      <c r="E54" s="5"/>
      <c r="F54" s="5"/>
      <c r="G54" s="4"/>
      <c r="H54" s="5"/>
      <c r="I54" s="5"/>
      <c r="J54" s="5"/>
      <c r="K54" s="5"/>
      <c r="L54" s="5"/>
      <c r="M54" s="5"/>
      <c r="N54" s="5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x14ac:dyDescent="0.15">
      <c r="A55" s="10"/>
      <c r="B55" s="5"/>
      <c r="C55" s="5"/>
      <c r="D55" s="5"/>
      <c r="E55" s="5"/>
      <c r="F55" s="5"/>
      <c r="G55" s="4"/>
      <c r="H55" s="5"/>
      <c r="I55" s="5"/>
      <c r="J55" s="5"/>
      <c r="K55" s="5"/>
      <c r="L55" s="5"/>
      <c r="M55" s="5"/>
      <c r="N55" s="5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15">
      <c r="A56" s="9"/>
      <c r="B56" s="5"/>
      <c r="C56" s="5"/>
      <c r="D56" s="5"/>
      <c r="E56" s="5"/>
      <c r="F56" s="5"/>
      <c r="G56" s="4"/>
      <c r="H56" s="5"/>
      <c r="I56" s="5"/>
      <c r="J56" s="5"/>
      <c r="K56" s="5"/>
      <c r="L56" s="5"/>
      <c r="M56" s="5"/>
      <c r="N56" s="5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x14ac:dyDescent="0.15">
      <c r="A57" s="1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x14ac:dyDescent="0.15">
      <c r="A58" s="9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15">
      <c r="A59" s="9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x14ac:dyDescent="0.15">
      <c r="A60" s="9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x14ac:dyDescent="0.15">
      <c r="A61" s="1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x14ac:dyDescent="0.15">
      <c r="A62" s="1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x14ac:dyDescent="0.15">
      <c r="A63" s="10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x14ac:dyDescent="0.15">
      <c r="A64" s="1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x14ac:dyDescent="0.15">
      <c r="A65" s="10"/>
      <c r="B65" s="5"/>
      <c r="C65" s="5"/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x14ac:dyDescent="0.15">
      <c r="A66" s="10"/>
      <c r="B66" s="5"/>
      <c r="C66" s="5"/>
      <c r="D66" s="4"/>
      <c r="E66" s="5"/>
      <c r="F66" s="5"/>
      <c r="G66" s="5"/>
      <c r="H66" s="5"/>
      <c r="I66" s="5"/>
      <c r="J66" s="5"/>
      <c r="K66" s="5"/>
      <c r="L66" s="5"/>
      <c r="M66" s="5"/>
      <c r="N66" s="5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x14ac:dyDescent="0.15">
      <c r="A67" s="10"/>
      <c r="B67" s="5"/>
      <c r="C67" s="5"/>
      <c r="D67" s="4"/>
      <c r="E67" s="5"/>
      <c r="F67" s="5"/>
      <c r="G67" s="5"/>
      <c r="H67" s="5"/>
      <c r="I67" s="5"/>
      <c r="J67" s="5"/>
      <c r="K67" s="5"/>
      <c r="L67" s="5"/>
      <c r="M67" s="5"/>
      <c r="N67" s="5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x14ac:dyDescent="0.15">
      <c r="A68" s="10"/>
      <c r="B68" s="5"/>
      <c r="C68" s="5"/>
      <c r="D68" s="4"/>
      <c r="E68" s="5"/>
      <c r="F68" s="5"/>
      <c r="G68" s="5"/>
      <c r="H68" s="5"/>
      <c r="I68" s="5"/>
      <c r="J68" s="5"/>
      <c r="K68" s="5"/>
      <c r="L68" s="5"/>
      <c r="M68" s="5"/>
      <c r="N68" s="5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x14ac:dyDescent="0.15">
      <c r="A69" s="10"/>
      <c r="B69" s="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x14ac:dyDescent="0.15">
      <c r="A70" s="10"/>
      <c r="B70" s="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x14ac:dyDescent="0.15">
      <c r="A71" s="10"/>
      <c r="B71" s="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x14ac:dyDescent="0.15">
      <c r="A72" s="10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x14ac:dyDescent="0.15">
      <c r="A73" s="10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x14ac:dyDescent="0.15">
      <c r="A74" s="10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x14ac:dyDescent="0.15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x14ac:dyDescent="0.15">
      <c r="A76" s="9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x14ac:dyDescent="0.15">
      <c r="A77" s="10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x14ac:dyDescent="0.15">
      <c r="A78" s="1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x14ac:dyDescent="0.15">
      <c r="A79" s="8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x14ac:dyDescent="0.15">
      <c r="A80" s="9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x14ac:dyDescent="0.15">
      <c r="A81" s="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x14ac:dyDescent="0.15">
      <c r="A82" s="1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x14ac:dyDescent="0.15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x14ac:dyDescent="0.15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x14ac:dyDescent="0.15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x14ac:dyDescent="0.15">
      <c r="A86" s="10"/>
      <c r="B86" s="5"/>
      <c r="C86" s="5"/>
      <c r="D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x14ac:dyDescent="0.15">
      <c r="A87" s="10"/>
      <c r="B87" s="5"/>
      <c r="C87" s="5"/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x14ac:dyDescent="0.15">
      <c r="A88" s="10"/>
      <c r="B88" s="5"/>
      <c r="C88" s="5"/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15">
      <c r="A89" s="10"/>
      <c r="B89" s="5"/>
      <c r="C89" s="5"/>
      <c r="D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15">
      <c r="A90" s="1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15">
      <c r="A91" s="1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x14ac:dyDescent="0.15">
      <c r="A92" s="1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15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15">
      <c r="A94" s="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15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15">
      <c r="A96" s="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x14ac:dyDescent="0.15">
      <c r="A97" s="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x14ac:dyDescent="0.15">
      <c r="A98" s="9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x14ac:dyDescent="0.15">
      <c r="A99" s="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x14ac:dyDescent="0.15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x14ac:dyDescent="0.1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x14ac:dyDescent="0.15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x14ac:dyDescent="0.1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x14ac:dyDescent="0.15">
      <c r="A104" s="10"/>
      <c r="B104" s="5"/>
      <c r="C104" s="5"/>
      <c r="D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x14ac:dyDescent="0.15">
      <c r="A105" s="10"/>
      <c r="B105" s="5"/>
      <c r="C105" s="5"/>
      <c r="D105" s="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x14ac:dyDescent="0.15">
      <c r="A106" s="10"/>
      <c r="B106" s="5"/>
      <c r="C106" s="5"/>
      <c r="D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x14ac:dyDescent="0.15">
      <c r="A107" s="10"/>
      <c r="B107" s="5"/>
      <c r="C107" s="5"/>
      <c r="D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x14ac:dyDescent="0.15">
      <c r="A108" s="9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x14ac:dyDescent="0.1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x14ac:dyDescent="0.15">
      <c r="A110" s="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x14ac:dyDescent="0.15">
      <c r="A111" s="1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x14ac:dyDescent="0.15">
      <c r="A112" s="9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x14ac:dyDescent="0.15">
      <c r="A113" s="9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x14ac:dyDescent="0.1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x14ac:dyDescent="0.1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x14ac:dyDescent="0.15">
      <c r="A118" s="5"/>
      <c r="B118" s="5"/>
      <c r="C118" s="5"/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x14ac:dyDescent="0.15">
      <c r="A119" s="5"/>
      <c r="B119" s="5"/>
      <c r="C119" s="5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x14ac:dyDescent="0.15">
      <c r="A120" s="5"/>
      <c r="B120" s="5"/>
      <c r="C120" s="5"/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x14ac:dyDescent="0.15">
      <c r="A121" s="5"/>
      <c r="B121" s="5"/>
      <c r="C121" s="5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x14ac:dyDescent="0.15">
      <c r="A123" s="6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x14ac:dyDescent="0.15">
      <c r="A125" s="6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x14ac:dyDescent="0.1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x14ac:dyDescent="0.15">
      <c r="A127" s="3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x14ac:dyDescent="0.15">
      <c r="A128" s="6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x14ac:dyDescent="0.15">
      <c r="A131" s="5"/>
      <c r="B131" s="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x14ac:dyDescent="0.15">
      <c r="A132" s="5"/>
      <c r="B132" s="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x14ac:dyDescent="0.15">
      <c r="A133" s="5"/>
      <c r="B133" s="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x14ac:dyDescent="0.15">
      <c r="A134" s="5"/>
      <c r="B134" s="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x14ac:dyDescent="0.15">
      <c r="A135" s="5"/>
      <c r="B135" s="3"/>
      <c r="C135" s="5"/>
      <c r="D135" s="5"/>
      <c r="E135" s="5"/>
      <c r="F135" s="5"/>
      <c r="G135" s="5"/>
      <c r="H135" s="2"/>
      <c r="I135" s="2"/>
      <c r="J135" s="2"/>
      <c r="K135" s="2"/>
      <c r="L135" s="2"/>
      <c r="M135" s="2"/>
      <c r="N135" s="2"/>
    </row>
    <row r="136" spans="1:30" x14ac:dyDescent="0.15">
      <c r="A136" s="5"/>
      <c r="B136" s="3"/>
      <c r="C136" s="5"/>
      <c r="D136" s="5"/>
      <c r="E136" s="5"/>
      <c r="F136" s="5"/>
      <c r="G136" s="5"/>
      <c r="H136" s="2"/>
      <c r="I136" s="2"/>
      <c r="J136" s="2"/>
      <c r="K136" s="2"/>
      <c r="L136" s="2"/>
      <c r="M136" s="2"/>
      <c r="N136" s="2"/>
    </row>
    <row r="137" spans="1:30" x14ac:dyDescent="0.15">
      <c r="A137" s="5"/>
      <c r="B137" s="3"/>
      <c r="C137" s="5"/>
      <c r="D137" s="5"/>
      <c r="E137" s="5"/>
      <c r="F137" s="5"/>
      <c r="G137" s="5"/>
      <c r="H137" s="2"/>
      <c r="I137" s="2"/>
      <c r="J137" s="2"/>
      <c r="K137" s="2"/>
      <c r="L137" s="2"/>
      <c r="M137" s="2"/>
      <c r="N137" s="2"/>
    </row>
    <row r="138" spans="1:30" x14ac:dyDescent="0.15">
      <c r="A138" s="5"/>
      <c r="B138" s="3"/>
      <c r="C138" s="5"/>
      <c r="D138" s="5"/>
      <c r="E138" s="5"/>
      <c r="F138" s="5"/>
      <c r="G138" s="5"/>
      <c r="H138" s="2"/>
      <c r="I138" s="2"/>
      <c r="J138" s="2"/>
      <c r="K138" s="2"/>
      <c r="L138" s="2"/>
      <c r="M138" s="2"/>
      <c r="N138" s="2"/>
    </row>
    <row r="139" spans="1:30" x14ac:dyDescent="0.15">
      <c r="A139" s="5"/>
      <c r="B139" s="5"/>
      <c r="C139" s="5"/>
      <c r="D139" s="5"/>
      <c r="E139" s="5"/>
      <c r="F139" s="5"/>
      <c r="G139" s="5"/>
      <c r="H139" s="2"/>
      <c r="I139" s="2"/>
      <c r="J139" s="2"/>
      <c r="K139" s="2"/>
      <c r="L139" s="2"/>
      <c r="M139" s="2"/>
      <c r="N139" s="2"/>
    </row>
    <row r="140" spans="1:30" x14ac:dyDescent="0.15">
      <c r="A140" s="6"/>
      <c r="B140" s="5"/>
      <c r="C140" s="5"/>
      <c r="D140" s="5"/>
      <c r="E140" s="5"/>
      <c r="F140" s="5"/>
      <c r="G140" s="5"/>
      <c r="H140" s="2"/>
      <c r="I140" s="2"/>
      <c r="J140" s="2"/>
      <c r="K140" s="2"/>
      <c r="L140" s="2"/>
      <c r="M140" s="2"/>
      <c r="N140" s="2"/>
    </row>
    <row r="141" spans="1:30" x14ac:dyDescent="0.15">
      <c r="A141" s="6"/>
      <c r="B141" s="5"/>
      <c r="C141" s="5"/>
      <c r="D141" s="5"/>
      <c r="E141" s="5"/>
      <c r="F141" s="5"/>
      <c r="G141" s="2"/>
      <c r="H141" s="2"/>
      <c r="I141" s="2"/>
      <c r="J141" s="2"/>
      <c r="K141" s="2"/>
      <c r="L141" s="2"/>
      <c r="M141" s="2"/>
      <c r="N141" s="2"/>
    </row>
    <row r="142" spans="1:30" x14ac:dyDescent="0.15">
      <c r="A142" s="5"/>
      <c r="B142" s="5"/>
      <c r="C142" s="5"/>
      <c r="D142" s="5"/>
      <c r="E142" s="5"/>
      <c r="F142" s="5"/>
      <c r="G142" s="2"/>
      <c r="H142" s="2"/>
      <c r="I142" s="2"/>
      <c r="J142" s="2"/>
      <c r="K142" s="2"/>
      <c r="L142" s="2"/>
      <c r="M142" s="2"/>
      <c r="N142" s="2"/>
    </row>
    <row r="143" spans="1:30" x14ac:dyDescent="0.15">
      <c r="A143" s="6"/>
      <c r="B143" s="5"/>
      <c r="C143" s="5"/>
      <c r="D143" s="5"/>
      <c r="E143" s="5"/>
      <c r="F143" s="5"/>
      <c r="G143" s="2"/>
      <c r="H143" s="2"/>
      <c r="I143" s="2"/>
      <c r="J143" s="2"/>
      <c r="K143" s="2"/>
      <c r="L143" s="2"/>
      <c r="M143" s="2"/>
      <c r="N143" s="2"/>
    </row>
    <row r="144" spans="1:30" x14ac:dyDescent="0.15">
      <c r="A144" s="5"/>
      <c r="B144" s="5"/>
      <c r="C144" s="5"/>
      <c r="D144" s="5"/>
      <c r="E144" s="5"/>
      <c r="F144" s="5"/>
      <c r="G144" s="2"/>
      <c r="H144" s="2"/>
      <c r="I144" s="2"/>
      <c r="J144" s="2"/>
      <c r="K144" s="2"/>
      <c r="L144" s="2"/>
      <c r="M144" s="2"/>
      <c r="N144" s="2"/>
    </row>
    <row r="145" spans="1:14" x14ac:dyDescent="0.15">
      <c r="A145" s="4"/>
      <c r="B145" s="5"/>
      <c r="C145" s="5"/>
      <c r="D145" s="5"/>
      <c r="E145" s="5"/>
      <c r="F145" s="5"/>
      <c r="G145" s="2"/>
      <c r="H145" s="2"/>
      <c r="I145" s="2"/>
      <c r="J145" s="2"/>
      <c r="K145" s="2"/>
      <c r="L145" s="2"/>
      <c r="M145" s="2"/>
      <c r="N145" s="2"/>
    </row>
    <row r="146" spans="1:14" x14ac:dyDescent="0.15">
      <c r="A146" s="4"/>
      <c r="B146" s="5"/>
      <c r="C146" s="5"/>
      <c r="D146" s="5"/>
      <c r="E146" s="5"/>
      <c r="F146" s="5"/>
      <c r="G146" s="2"/>
      <c r="H146" s="2"/>
      <c r="I146" s="2"/>
      <c r="J146" s="2"/>
      <c r="K146" s="2"/>
      <c r="L146" s="2"/>
      <c r="M146" s="2"/>
      <c r="N146" s="2"/>
    </row>
    <row r="147" spans="1:14" x14ac:dyDescent="0.15">
      <c r="A147" s="6"/>
      <c r="B147" s="5"/>
      <c r="C147" s="5"/>
      <c r="D147" s="5"/>
      <c r="E147" s="5"/>
      <c r="F147" s="5"/>
      <c r="G147" s="2"/>
      <c r="H147" s="2"/>
      <c r="I147" s="2"/>
      <c r="J147" s="2"/>
      <c r="K147" s="2"/>
      <c r="L147" s="2"/>
      <c r="M147" s="2"/>
      <c r="N147" s="2"/>
    </row>
    <row r="148" spans="1:14" x14ac:dyDescent="0.15">
      <c r="A148" s="4"/>
      <c r="B148" s="5"/>
      <c r="C148" s="5"/>
      <c r="D148" s="5"/>
      <c r="E148" s="5"/>
      <c r="F148" s="5"/>
      <c r="G148" s="2"/>
      <c r="H148" s="2"/>
      <c r="I148" s="2"/>
      <c r="J148" s="2"/>
      <c r="K148" s="2"/>
      <c r="L148" s="2"/>
      <c r="M148" s="2"/>
      <c r="N148" s="2"/>
    </row>
    <row r="149" spans="1:14" x14ac:dyDescent="0.15">
      <c r="A149" s="5"/>
      <c r="B149" s="5"/>
      <c r="C149" s="5"/>
      <c r="D149" s="5"/>
      <c r="E149" s="5"/>
      <c r="F149" s="5"/>
      <c r="G149" s="2"/>
      <c r="H149" s="2"/>
      <c r="I149" s="2"/>
      <c r="J149" s="2"/>
      <c r="K149" s="2"/>
      <c r="L149" s="2"/>
      <c r="M149" s="2"/>
      <c r="N149" s="2"/>
    </row>
    <row r="150" spans="1:14" x14ac:dyDescent="0.15">
      <c r="A150" s="5"/>
      <c r="B150" s="5"/>
      <c r="C150" s="5"/>
      <c r="D150" s="5"/>
      <c r="E150" s="5"/>
      <c r="F150" s="5"/>
      <c r="G150" s="2"/>
      <c r="H150" s="2"/>
      <c r="I150" s="2"/>
      <c r="J150" s="2"/>
      <c r="K150" s="2"/>
      <c r="L150" s="2"/>
      <c r="M150" s="2"/>
      <c r="N150" s="2"/>
    </row>
    <row r="151" spans="1:14" x14ac:dyDescent="0.15">
      <c r="A151" s="5"/>
      <c r="B151" s="5"/>
      <c r="C151" s="5"/>
      <c r="D151" s="5"/>
      <c r="E151" s="5"/>
      <c r="F151" s="5"/>
      <c r="G151" s="2"/>
      <c r="H151" s="2"/>
      <c r="I151" s="2"/>
      <c r="J151" s="2"/>
      <c r="K151" s="2"/>
      <c r="L151" s="2"/>
      <c r="M151" s="2"/>
      <c r="N151" s="2"/>
    </row>
    <row r="152" spans="1:14" x14ac:dyDescent="0.15">
      <c r="A152" s="5"/>
      <c r="B152" s="5"/>
      <c r="C152" s="5"/>
      <c r="D152" s="5"/>
      <c r="E152" s="5"/>
      <c r="F152" s="5"/>
      <c r="G152" s="2"/>
      <c r="H152" s="2"/>
      <c r="I152" s="2"/>
      <c r="J152" s="2"/>
      <c r="K152" s="2"/>
      <c r="L152" s="2"/>
      <c r="M152" s="2"/>
      <c r="N152" s="2"/>
    </row>
    <row r="153" spans="1:14" x14ac:dyDescent="0.15">
      <c r="A153" s="5"/>
      <c r="B153" s="5"/>
      <c r="C153" s="5"/>
      <c r="D153" s="4"/>
      <c r="E153" s="5"/>
      <c r="F153" s="5"/>
      <c r="G153" s="2"/>
      <c r="H153" s="2"/>
      <c r="I153" s="2"/>
      <c r="J153" s="2"/>
      <c r="K153" s="2"/>
      <c r="L153" s="2"/>
      <c r="M153" s="2"/>
      <c r="N153" s="2"/>
    </row>
    <row r="154" spans="1:14" x14ac:dyDescent="0.15">
      <c r="A154" s="5"/>
      <c r="B154" s="5"/>
      <c r="C154" s="5"/>
      <c r="D154" s="4"/>
      <c r="E154" s="5"/>
      <c r="F154" s="5"/>
      <c r="G154" s="2"/>
      <c r="H154" s="2"/>
      <c r="I154" s="2"/>
      <c r="J154" s="2"/>
      <c r="K154" s="2"/>
      <c r="L154" s="2"/>
      <c r="M154" s="2"/>
      <c r="N154" s="2"/>
    </row>
    <row r="155" spans="1:14" x14ac:dyDescent="0.15">
      <c r="A155" s="5"/>
      <c r="B155" s="3"/>
      <c r="C155" s="5"/>
      <c r="D155" s="4"/>
      <c r="E155" s="5"/>
      <c r="F155" s="5"/>
      <c r="G155" s="2"/>
      <c r="H155" s="2"/>
      <c r="I155" s="2"/>
      <c r="J155" s="2"/>
      <c r="K155" s="2"/>
      <c r="L155" s="2"/>
      <c r="M155" s="2"/>
      <c r="N155" s="2"/>
    </row>
    <row r="156" spans="1:14" x14ac:dyDescent="0.15">
      <c r="A156" s="5"/>
      <c r="B156" s="3"/>
      <c r="C156" s="5"/>
      <c r="D156" s="4"/>
      <c r="E156" s="5"/>
      <c r="F156" s="5"/>
      <c r="G156" s="2"/>
      <c r="H156" s="2"/>
      <c r="I156" s="2"/>
      <c r="J156" s="2"/>
      <c r="K156" s="2"/>
      <c r="L156" s="2"/>
      <c r="M156" s="2"/>
      <c r="N156" s="2"/>
    </row>
    <row r="157" spans="1:14" x14ac:dyDescent="0.15">
      <c r="A157" s="5"/>
      <c r="B157" s="3"/>
      <c r="C157" s="5"/>
      <c r="D157" s="5"/>
      <c r="E157" s="5"/>
      <c r="F157" s="5"/>
      <c r="G157" s="2"/>
      <c r="H157" s="2"/>
      <c r="I157" s="2"/>
      <c r="J157" s="2"/>
      <c r="K157" s="2"/>
      <c r="L157" s="2"/>
      <c r="M157" s="2"/>
      <c r="N157" s="2"/>
    </row>
    <row r="158" spans="1:14" x14ac:dyDescent="0.15">
      <c r="A158" s="5"/>
      <c r="B158" s="3"/>
      <c r="C158" s="5"/>
      <c r="D158" s="5"/>
      <c r="E158" s="5"/>
      <c r="F158" s="5"/>
      <c r="G158" s="2"/>
      <c r="H158" s="2"/>
      <c r="I158" s="2"/>
      <c r="J158" s="2"/>
      <c r="K158" s="2"/>
      <c r="L158" s="2"/>
      <c r="M158" s="2"/>
      <c r="N158" s="2"/>
    </row>
    <row r="159" spans="1:14" x14ac:dyDescent="0.15">
      <c r="A159" s="5"/>
      <c r="B159" s="5"/>
      <c r="C159" s="5"/>
      <c r="D159" s="5"/>
      <c r="E159" s="5"/>
      <c r="F159" s="5"/>
      <c r="G159" s="2"/>
      <c r="H159" s="2"/>
      <c r="I159" s="2"/>
      <c r="J159" s="2"/>
      <c r="K159" s="2"/>
      <c r="L159" s="2"/>
      <c r="M159" s="2"/>
      <c r="N159" s="2"/>
    </row>
    <row r="160" spans="1:14" x14ac:dyDescent="0.15">
      <c r="A160" s="5"/>
      <c r="B160" s="5"/>
      <c r="C160" s="5"/>
      <c r="D160" s="5"/>
      <c r="E160" s="5"/>
      <c r="F160" s="5"/>
      <c r="G160" s="2"/>
      <c r="H160" s="2"/>
      <c r="I160" s="2"/>
      <c r="J160" s="2"/>
      <c r="K160" s="2"/>
      <c r="L160" s="2"/>
      <c r="M160" s="2"/>
      <c r="N160" s="2"/>
    </row>
    <row r="161" spans="1:14" x14ac:dyDescent="0.15">
      <c r="A161" s="6"/>
      <c r="B161" s="5"/>
      <c r="C161" s="5"/>
      <c r="D161" s="5"/>
      <c r="E161" s="5"/>
      <c r="F161" s="5"/>
      <c r="G161" s="2"/>
      <c r="H161" s="2"/>
      <c r="I161" s="2"/>
      <c r="J161" s="2"/>
      <c r="K161" s="2"/>
      <c r="L161" s="2"/>
      <c r="M161" s="2"/>
      <c r="N161" s="2"/>
    </row>
    <row r="162" spans="1:14" x14ac:dyDescent="0.15">
      <c r="A162" s="5"/>
      <c r="B162" s="5"/>
      <c r="C162" s="5"/>
      <c r="D162" s="5"/>
      <c r="E162" s="5"/>
      <c r="F162" s="5"/>
      <c r="G162" s="2"/>
      <c r="H162" s="2"/>
      <c r="I162" s="2"/>
      <c r="J162" s="2"/>
      <c r="K162" s="2"/>
      <c r="L162" s="2"/>
      <c r="M162" s="2"/>
      <c r="N162" s="2"/>
    </row>
    <row r="163" spans="1:14" x14ac:dyDescent="0.15">
      <c r="A163" s="6"/>
      <c r="B163" s="5"/>
      <c r="C163" s="5"/>
      <c r="D163" s="5"/>
      <c r="E163" s="5"/>
      <c r="F163" s="5"/>
      <c r="G163" s="2"/>
      <c r="H163" s="2"/>
      <c r="I163" s="2"/>
      <c r="J163" s="2"/>
      <c r="K163" s="2"/>
      <c r="L163" s="2"/>
      <c r="M163" s="2"/>
      <c r="N163" s="2"/>
    </row>
    <row r="164" spans="1:14" x14ac:dyDescent="0.15">
      <c r="A164" s="5"/>
      <c r="B164" s="5"/>
      <c r="C164" s="5"/>
      <c r="D164" s="5"/>
      <c r="E164" s="5"/>
      <c r="F164" s="5"/>
      <c r="G164" s="2"/>
      <c r="H164" s="2"/>
      <c r="I164" s="2"/>
      <c r="J164" s="2"/>
      <c r="K164" s="2"/>
      <c r="L164" s="2"/>
      <c r="M164" s="2"/>
      <c r="N164" s="2"/>
    </row>
    <row r="165" spans="1:14" x14ac:dyDescent="0.15">
      <c r="A165" s="4"/>
      <c r="B165" s="5"/>
      <c r="C165" s="5"/>
      <c r="D165" s="5"/>
      <c r="E165" s="5"/>
      <c r="F165" s="5"/>
      <c r="G165" s="2"/>
      <c r="H165" s="2"/>
      <c r="I165" s="2"/>
      <c r="J165" s="2"/>
      <c r="K165" s="2"/>
      <c r="L165" s="2"/>
      <c r="M165" s="2"/>
      <c r="N165" s="2"/>
    </row>
    <row r="166" spans="1:14" x14ac:dyDescent="0.15">
      <c r="A166" s="4"/>
      <c r="B166" s="5"/>
      <c r="C166" s="5"/>
      <c r="D166" s="5"/>
      <c r="E166" s="5"/>
      <c r="F166" s="5"/>
      <c r="G166" s="2"/>
      <c r="H166" s="2"/>
      <c r="I166" s="2"/>
      <c r="J166" s="2"/>
      <c r="K166" s="2"/>
      <c r="L166" s="2"/>
      <c r="M166" s="2"/>
      <c r="N166" s="2"/>
    </row>
    <row r="167" spans="1:14" x14ac:dyDescent="0.15">
      <c r="A167" s="6"/>
      <c r="B167" s="5"/>
      <c r="C167" s="5"/>
      <c r="D167" s="5"/>
      <c r="E167" s="5"/>
      <c r="F167" s="5"/>
      <c r="G167" s="2"/>
      <c r="H167" s="2"/>
      <c r="I167" s="2"/>
      <c r="J167" s="2"/>
      <c r="K167" s="2"/>
      <c r="L167" s="2"/>
      <c r="M167" s="2"/>
      <c r="N167" s="2"/>
    </row>
    <row r="168" spans="1:14" x14ac:dyDescent="0.15">
      <c r="A168" s="6"/>
      <c r="B168" s="5"/>
      <c r="C168" s="5"/>
      <c r="D168" s="5"/>
      <c r="E168" s="5"/>
      <c r="F168" s="5"/>
      <c r="G168" s="2"/>
      <c r="H168" s="2"/>
      <c r="I168" s="2"/>
      <c r="J168" s="2"/>
      <c r="K168" s="2"/>
      <c r="L168" s="2"/>
      <c r="M168" s="2"/>
      <c r="N168" s="2"/>
    </row>
    <row r="169" spans="1:14" x14ac:dyDescent="0.15">
      <c r="A169" s="5"/>
      <c r="B169" s="5"/>
      <c r="C169" s="5"/>
      <c r="D169" s="5"/>
      <c r="E169" s="5"/>
      <c r="F169" s="5"/>
      <c r="G169" s="2"/>
      <c r="H169" s="2"/>
      <c r="I169" s="2"/>
      <c r="J169" s="2"/>
      <c r="K169" s="2"/>
      <c r="L169" s="2"/>
      <c r="M169" s="2"/>
      <c r="N169" s="2"/>
    </row>
    <row r="170" spans="1:14" x14ac:dyDescent="0.15">
      <c r="A170" s="5"/>
      <c r="B170" s="5"/>
      <c r="C170" s="5"/>
      <c r="D170" s="5"/>
      <c r="E170" s="5"/>
      <c r="F170" s="5"/>
      <c r="G170" s="2"/>
      <c r="H170" s="2"/>
      <c r="I170" s="2"/>
      <c r="J170" s="2"/>
      <c r="K170" s="2"/>
      <c r="L170" s="2"/>
      <c r="M170" s="2"/>
      <c r="N170" s="2"/>
    </row>
    <row r="171" spans="1:14" x14ac:dyDescent="0.15">
      <c r="A171" s="5"/>
      <c r="B171" s="3"/>
      <c r="C171" s="5"/>
      <c r="D171" s="5"/>
      <c r="E171" s="5"/>
      <c r="F171" s="5"/>
      <c r="G171" s="2"/>
      <c r="H171" s="2"/>
      <c r="I171" s="2"/>
      <c r="J171" s="2"/>
      <c r="K171" s="2"/>
      <c r="L171" s="2"/>
      <c r="M171" s="2"/>
      <c r="N171" s="2"/>
    </row>
    <row r="172" spans="1:14" x14ac:dyDescent="0.15">
      <c r="A172" s="5"/>
      <c r="B172" s="3"/>
      <c r="C172" s="5"/>
      <c r="D172" s="5"/>
      <c r="E172" s="5"/>
      <c r="F172" s="5"/>
      <c r="G172" s="2"/>
      <c r="H172" s="2"/>
      <c r="I172" s="2"/>
      <c r="J172" s="2"/>
      <c r="K172" s="2"/>
      <c r="L172" s="2"/>
      <c r="M172" s="2"/>
      <c r="N172" s="2"/>
    </row>
    <row r="173" spans="1:14" x14ac:dyDescent="0.15">
      <c r="A173" s="5"/>
      <c r="B173" s="3"/>
      <c r="C173" s="5"/>
      <c r="D173" s="5"/>
      <c r="E173" s="5"/>
      <c r="F173" s="5"/>
      <c r="G173" s="2"/>
      <c r="H173" s="2"/>
      <c r="I173" s="2"/>
      <c r="J173" s="2"/>
      <c r="K173" s="2"/>
      <c r="L173" s="2"/>
      <c r="M173" s="2"/>
      <c r="N173" s="2"/>
    </row>
    <row r="174" spans="1:14" x14ac:dyDescent="0.15">
      <c r="A174" s="5"/>
      <c r="B174" s="3"/>
      <c r="C174" s="3"/>
      <c r="D174" s="3"/>
      <c r="E174" s="5"/>
      <c r="F174" s="5"/>
      <c r="G174" s="2"/>
      <c r="H174" s="2"/>
      <c r="I174" s="2"/>
      <c r="J174" s="2"/>
      <c r="K174" s="2"/>
      <c r="L174" s="2"/>
      <c r="M174" s="2"/>
      <c r="N174" s="2"/>
    </row>
    <row r="175" spans="1:14" x14ac:dyDescent="0.15">
      <c r="A175" s="5"/>
      <c r="B175" s="3"/>
      <c r="C175" s="3"/>
      <c r="D175" s="3"/>
      <c r="E175" s="5"/>
      <c r="F175" s="5"/>
      <c r="G175" s="2"/>
      <c r="H175" s="2"/>
      <c r="I175" s="2"/>
      <c r="J175" s="2"/>
      <c r="K175" s="2"/>
      <c r="L175" s="2"/>
      <c r="M175" s="2"/>
      <c r="N175" s="2"/>
    </row>
    <row r="176" spans="1:14" x14ac:dyDescent="0.15">
      <c r="A176" s="5"/>
      <c r="B176" s="3"/>
      <c r="C176" s="3"/>
      <c r="D176" s="3"/>
      <c r="E176" s="5"/>
      <c r="F176" s="5"/>
      <c r="G176" s="2"/>
      <c r="H176" s="2"/>
      <c r="I176" s="2"/>
      <c r="J176" s="2"/>
      <c r="K176" s="2"/>
      <c r="L176" s="2"/>
      <c r="M176" s="2"/>
      <c r="N176" s="2"/>
    </row>
    <row r="177" spans="1:14" x14ac:dyDescent="0.15">
      <c r="A177" s="5"/>
      <c r="B177" s="3"/>
      <c r="C177" s="3"/>
      <c r="D177" s="3"/>
      <c r="E177" s="5"/>
      <c r="F177" s="5"/>
      <c r="G177" s="2"/>
      <c r="H177" s="2"/>
      <c r="I177" s="2"/>
      <c r="J177" s="2"/>
      <c r="K177" s="2"/>
      <c r="L177" s="2"/>
      <c r="M177" s="2"/>
      <c r="N177" s="2"/>
    </row>
    <row r="178" spans="1:14" x14ac:dyDescent="0.15">
      <c r="A178" s="5"/>
      <c r="B178" s="3"/>
      <c r="C178" s="3"/>
      <c r="D178" s="3"/>
      <c r="E178" s="5"/>
      <c r="F178" s="5"/>
      <c r="G178" s="2"/>
      <c r="H178" s="2"/>
      <c r="I178" s="2"/>
      <c r="J178" s="2"/>
      <c r="K178" s="2"/>
      <c r="L178" s="2"/>
      <c r="M178" s="2"/>
      <c r="N178" s="2"/>
    </row>
    <row r="179" spans="1:14" x14ac:dyDescent="0.15">
      <c r="A179" s="5"/>
      <c r="B179" s="5"/>
      <c r="C179" s="3"/>
      <c r="D179" s="3"/>
      <c r="E179" s="5"/>
      <c r="F179" s="5"/>
      <c r="G179" s="2"/>
      <c r="H179" s="2"/>
      <c r="I179" s="2"/>
      <c r="J179" s="2"/>
      <c r="K179" s="2"/>
      <c r="L179" s="2"/>
      <c r="M179" s="2"/>
      <c r="N179" s="2"/>
    </row>
    <row r="180" spans="1:14" x14ac:dyDescent="0.15">
      <c r="A180" s="5"/>
      <c r="B180" s="5"/>
      <c r="C180" s="3"/>
      <c r="D180" s="3"/>
      <c r="E180" s="5"/>
      <c r="F180" s="5"/>
      <c r="G180" s="2"/>
      <c r="H180" s="2"/>
      <c r="I180" s="2"/>
      <c r="J180" s="2"/>
      <c r="K180" s="2"/>
      <c r="L180" s="2"/>
      <c r="M180" s="2"/>
      <c r="N180" s="2"/>
    </row>
    <row r="181" spans="1:14" x14ac:dyDescent="0.15">
      <c r="A181" s="4"/>
      <c r="B181" s="5"/>
      <c r="C181" s="3"/>
      <c r="D181" s="3"/>
      <c r="E181" s="5"/>
      <c r="F181" s="5"/>
      <c r="G181" s="2"/>
      <c r="H181" s="2"/>
      <c r="I181" s="2"/>
      <c r="J181" s="2"/>
      <c r="K181" s="2"/>
      <c r="L181" s="2"/>
      <c r="M181" s="2"/>
      <c r="N181" s="2"/>
    </row>
    <row r="182" spans="1:14" x14ac:dyDescent="0.15">
      <c r="A182" s="5"/>
      <c r="B182" s="5"/>
      <c r="C182" s="5"/>
      <c r="D182" s="5"/>
      <c r="E182" s="5"/>
      <c r="F182" s="5"/>
      <c r="G182" s="2"/>
      <c r="H182" s="2"/>
      <c r="I182" s="2"/>
      <c r="J182" s="2"/>
      <c r="K182" s="2"/>
      <c r="L182" s="2"/>
      <c r="M182" s="2"/>
      <c r="N182" s="2"/>
    </row>
    <row r="183" spans="1:14" x14ac:dyDescent="0.15">
      <c r="A183" s="4"/>
      <c r="B183" s="5"/>
      <c r="C183" s="5"/>
      <c r="D183" s="5"/>
      <c r="E183" s="5"/>
      <c r="F183" s="5"/>
      <c r="G183" s="2"/>
      <c r="H183" s="2"/>
      <c r="I183" s="2"/>
      <c r="J183" s="2"/>
      <c r="K183" s="2"/>
      <c r="L183" s="2"/>
      <c r="M183" s="2"/>
      <c r="N183" s="2"/>
    </row>
    <row r="184" spans="1:14" x14ac:dyDescent="0.15">
      <c r="A184" s="5"/>
      <c r="B184" s="5"/>
      <c r="C184" s="5"/>
      <c r="D184" s="5"/>
      <c r="E184" s="5"/>
      <c r="F184" s="5"/>
      <c r="G184" s="2"/>
    </row>
    <row r="185" spans="1:14" x14ac:dyDescent="0.15">
      <c r="A185" s="4"/>
      <c r="B185" s="5"/>
      <c r="C185" s="5"/>
      <c r="D185" s="5"/>
      <c r="E185" s="5"/>
      <c r="F185" s="5"/>
      <c r="G185" s="2"/>
    </row>
    <row r="186" spans="1:14" x14ac:dyDescent="0.15">
      <c r="A186" s="4"/>
      <c r="B186" s="5"/>
      <c r="C186" s="5"/>
      <c r="D186" s="5"/>
      <c r="E186" s="5"/>
      <c r="F186" s="5"/>
      <c r="G186" s="2"/>
    </row>
    <row r="187" spans="1:14" x14ac:dyDescent="0.15">
      <c r="A187" s="6"/>
      <c r="B187" s="5"/>
      <c r="C187" s="5"/>
      <c r="D187" s="5"/>
      <c r="E187" s="5"/>
      <c r="F187" s="5"/>
      <c r="G187" s="2"/>
    </row>
    <row r="188" spans="1:14" x14ac:dyDescent="0.15">
      <c r="A188" s="4"/>
      <c r="B188" s="5"/>
      <c r="C188" s="5"/>
      <c r="D188" s="5"/>
      <c r="E188" s="5"/>
      <c r="F188" s="5"/>
      <c r="G188" s="2"/>
    </row>
    <row r="189" spans="1:14" x14ac:dyDescent="0.15">
      <c r="A189" s="5"/>
      <c r="B189" s="5"/>
      <c r="C189" s="5"/>
      <c r="D189" s="5"/>
      <c r="E189" s="5"/>
      <c r="F189" s="5"/>
      <c r="G189" s="2"/>
    </row>
    <row r="190" spans="1:14" x14ac:dyDescent="0.15">
      <c r="A190" s="5"/>
      <c r="B190" s="5"/>
      <c r="C190" s="5"/>
      <c r="D190" s="5"/>
      <c r="E190" s="5"/>
      <c r="F190" s="5"/>
    </row>
    <row r="191" spans="1:14" x14ac:dyDescent="0.15">
      <c r="A191" s="5"/>
      <c r="B191" s="3"/>
      <c r="C191" s="5"/>
      <c r="D191" s="5"/>
      <c r="E191" s="5"/>
      <c r="F191" s="5"/>
    </row>
    <row r="192" spans="1:14" x14ac:dyDescent="0.15">
      <c r="A192" s="5"/>
      <c r="B192" s="3"/>
      <c r="C192" s="3"/>
      <c r="D192" s="5"/>
      <c r="E192" s="5"/>
      <c r="F192" s="5"/>
    </row>
    <row r="193" spans="1:6" x14ac:dyDescent="0.15">
      <c r="A193" s="5"/>
      <c r="B193" s="3"/>
      <c r="C193" s="3"/>
      <c r="D193" s="5"/>
      <c r="E193" s="3"/>
      <c r="F193" s="3"/>
    </row>
    <row r="194" spans="1:6" x14ac:dyDescent="0.15">
      <c r="A194" s="5"/>
      <c r="B194" s="3"/>
      <c r="C194" s="3"/>
      <c r="D194" s="5"/>
      <c r="E194" s="3"/>
      <c r="F194" s="3"/>
    </row>
    <row r="195" spans="1:6" x14ac:dyDescent="0.15">
      <c r="A195" s="5"/>
      <c r="B195" s="3"/>
      <c r="C195" s="3"/>
      <c r="D195" s="5"/>
      <c r="E195" s="3"/>
      <c r="F195" s="3"/>
    </row>
    <row r="196" spans="1:6" x14ac:dyDescent="0.15">
      <c r="A196" s="5"/>
      <c r="B196" s="3"/>
      <c r="C196" s="3"/>
      <c r="D196" s="5"/>
      <c r="E196" s="3"/>
      <c r="F196" s="3"/>
    </row>
    <row r="197" spans="1:6" x14ac:dyDescent="0.15">
      <c r="A197" s="5"/>
      <c r="B197" s="3"/>
      <c r="C197" s="3"/>
      <c r="D197" s="3"/>
      <c r="E197" s="5"/>
      <c r="F197" s="5"/>
    </row>
    <row r="198" spans="1:6" x14ac:dyDescent="0.15">
      <c r="A198" s="5"/>
      <c r="B198" s="3"/>
      <c r="C198" s="3"/>
      <c r="D198" s="5"/>
      <c r="E198" s="5"/>
      <c r="F198" s="5"/>
    </row>
    <row r="199" spans="1:6" x14ac:dyDescent="0.15">
      <c r="A199" s="6"/>
      <c r="B199" s="5"/>
      <c r="C199" s="5"/>
      <c r="D199" s="5"/>
      <c r="E199" s="5"/>
      <c r="F199" s="5"/>
    </row>
    <row r="200" spans="1:6" x14ac:dyDescent="0.15">
      <c r="A200" s="5"/>
      <c r="B200" s="5"/>
      <c r="C200" s="5"/>
      <c r="D200" s="5"/>
      <c r="E200" s="5"/>
      <c r="F200" s="5"/>
    </row>
    <row r="201" spans="1:6" x14ac:dyDescent="0.15">
      <c r="A201" s="6"/>
      <c r="B201" s="5"/>
      <c r="C201" s="5"/>
      <c r="D201" s="5"/>
      <c r="E201" s="5"/>
      <c r="F201" s="5"/>
    </row>
    <row r="202" spans="1:6" x14ac:dyDescent="0.15">
      <c r="A202" s="5"/>
      <c r="B202" s="5"/>
      <c r="C202" s="5"/>
      <c r="D202" s="5"/>
      <c r="E202" s="5"/>
      <c r="F202" s="5"/>
    </row>
    <row r="203" spans="1:6" x14ac:dyDescent="0.15">
      <c r="A203" s="4"/>
      <c r="B203" s="7"/>
      <c r="C203" s="4"/>
      <c r="D203" s="4"/>
      <c r="E203" s="4"/>
      <c r="F203" s="4"/>
    </row>
    <row r="204" spans="1:6" x14ac:dyDescent="0.15">
      <c r="A204" s="4"/>
      <c r="B204" s="7"/>
      <c r="C204" s="4"/>
      <c r="D204" s="4"/>
      <c r="E204" s="4"/>
      <c r="F204" s="4"/>
    </row>
    <row r="205" spans="1:6" x14ac:dyDescent="0.15">
      <c r="A205" s="6"/>
      <c r="B205" s="7"/>
      <c r="C205" s="4"/>
      <c r="D205" s="4"/>
      <c r="E205" s="4"/>
      <c r="F205" s="4"/>
    </row>
    <row r="206" spans="1:6" x14ac:dyDescent="0.15">
      <c r="A206" s="4"/>
      <c r="B206" s="7"/>
      <c r="C206" s="4"/>
      <c r="D206" s="4"/>
      <c r="E206" s="4"/>
      <c r="F206" s="4"/>
    </row>
    <row r="207" spans="1:6" x14ac:dyDescent="0.15">
      <c r="A207" s="5"/>
      <c r="B207" s="5"/>
      <c r="C207" s="5"/>
      <c r="D207" s="5"/>
      <c r="E207" s="5"/>
      <c r="F207" s="5"/>
    </row>
    <row r="208" spans="1:6" x14ac:dyDescent="0.15">
      <c r="A208" s="5"/>
      <c r="B208" s="5"/>
      <c r="C208" s="5"/>
      <c r="D208" s="5"/>
      <c r="E208" s="5"/>
      <c r="F208" s="5"/>
    </row>
    <row r="209" spans="1:6" x14ac:dyDescent="0.15">
      <c r="A209" s="5"/>
      <c r="B209" s="3"/>
      <c r="C209" s="5"/>
      <c r="D209" s="5"/>
      <c r="E209" s="5"/>
      <c r="F209" s="5"/>
    </row>
    <row r="210" spans="1:6" x14ac:dyDescent="0.15">
      <c r="A210" s="5"/>
      <c r="B210" s="3"/>
      <c r="C210" s="3"/>
      <c r="D210" s="5"/>
      <c r="E210" s="5"/>
      <c r="F210" s="5"/>
    </row>
    <row r="211" spans="1:6" x14ac:dyDescent="0.15">
      <c r="A211" s="5"/>
      <c r="B211" s="3"/>
      <c r="C211" s="3"/>
      <c r="D211" s="5"/>
      <c r="E211" s="3"/>
      <c r="F211" s="3"/>
    </row>
    <row r="212" spans="1:6" x14ac:dyDescent="0.15">
      <c r="A212" s="5"/>
      <c r="B212" s="3"/>
      <c r="C212" s="3"/>
      <c r="D212" s="5"/>
      <c r="E212" s="3"/>
      <c r="F212" s="3"/>
    </row>
    <row r="213" spans="1:6" x14ac:dyDescent="0.15">
      <c r="A213" s="3"/>
      <c r="B213" s="3"/>
      <c r="C213" s="3"/>
      <c r="D213" s="5"/>
      <c r="E213" s="3"/>
      <c r="F213" s="3"/>
    </row>
    <row r="214" spans="1:6" x14ac:dyDescent="0.15">
      <c r="A214" s="3"/>
      <c r="B214" s="3"/>
      <c r="C214" s="3"/>
      <c r="D214" s="3"/>
      <c r="E214" s="3"/>
      <c r="F214" s="3"/>
    </row>
    <row r="215" spans="1:6" x14ac:dyDescent="0.15">
      <c r="A215" s="3"/>
      <c r="B215" s="3"/>
      <c r="C215" s="3"/>
      <c r="D215" s="3"/>
      <c r="E215" s="5"/>
      <c r="F215" s="5"/>
    </row>
    <row r="216" spans="1:6" x14ac:dyDescent="0.15">
      <c r="A216" s="3"/>
      <c r="B216" s="3"/>
      <c r="C216" s="3"/>
      <c r="D216" s="5"/>
      <c r="E216" s="5"/>
      <c r="F216" s="5"/>
    </row>
    <row r="217" spans="1:6" x14ac:dyDescent="0.15">
      <c r="A217" s="6"/>
      <c r="B217" s="5"/>
      <c r="C217" s="5"/>
      <c r="D217" s="5"/>
      <c r="E217" s="5"/>
      <c r="F217" s="5"/>
    </row>
    <row r="218" spans="1:6" x14ac:dyDescent="0.15">
      <c r="A218" s="5"/>
      <c r="B218" s="5"/>
      <c r="C218" s="5"/>
      <c r="D218" s="5"/>
      <c r="E218" s="5"/>
      <c r="F218" s="5"/>
    </row>
    <row r="219" spans="1:6" x14ac:dyDescent="0.15">
      <c r="A219" s="6"/>
      <c r="B219" s="5"/>
      <c r="C219" s="5"/>
      <c r="D219" s="5"/>
      <c r="E219" s="5"/>
      <c r="F219" s="5"/>
    </row>
    <row r="220" spans="1:6" x14ac:dyDescent="0.15">
      <c r="A220" s="5"/>
      <c r="B220" s="5"/>
      <c r="C220" s="5"/>
      <c r="D220" s="5"/>
      <c r="E220" s="5"/>
      <c r="F220" s="5"/>
    </row>
    <row r="221" spans="1:6" x14ac:dyDescent="0.15">
      <c r="A221" s="4"/>
      <c r="B221" s="7"/>
      <c r="C221" s="4"/>
      <c r="D221" s="4"/>
      <c r="E221" s="4"/>
      <c r="F221" s="4"/>
    </row>
    <row r="222" spans="1:6" x14ac:dyDescent="0.15">
      <c r="A222" s="4"/>
      <c r="B222" s="4"/>
      <c r="C222" s="7"/>
      <c r="D222" s="4"/>
      <c r="E222" s="4"/>
      <c r="F222" s="4"/>
    </row>
    <row r="223" spans="1:6" x14ac:dyDescent="0.15">
      <c r="A223" s="4"/>
      <c r="B223" s="4"/>
      <c r="C223" s="7"/>
      <c r="D223" s="4"/>
      <c r="E223" s="4"/>
      <c r="F223" s="4"/>
    </row>
    <row r="224" spans="1:6" x14ac:dyDescent="0.15">
      <c r="A224" s="4"/>
      <c r="B224" s="4"/>
      <c r="C224" s="7"/>
      <c r="D224" s="4"/>
      <c r="E224" s="4"/>
      <c r="F224" s="4"/>
    </row>
    <row r="225" spans="1:6" x14ac:dyDescent="0.15">
      <c r="A225" s="4"/>
      <c r="B225" s="4"/>
      <c r="C225" s="7"/>
      <c r="D225" s="4"/>
      <c r="E225" s="4"/>
      <c r="F225" s="4"/>
    </row>
    <row r="226" spans="1:6" x14ac:dyDescent="0.15">
      <c r="A226" s="4"/>
      <c r="B226" s="4"/>
      <c r="C226" s="7"/>
      <c r="D226" s="4"/>
      <c r="E226" s="4"/>
      <c r="F226" s="4"/>
    </row>
    <row r="227" spans="1:6" x14ac:dyDescent="0.15">
      <c r="A227" s="4"/>
      <c r="B227" s="4"/>
      <c r="C227" s="7"/>
      <c r="D227" s="4"/>
      <c r="E227" s="4"/>
      <c r="F227" s="4"/>
    </row>
    <row r="228" spans="1:6" x14ac:dyDescent="0.15">
      <c r="A228" s="4"/>
      <c r="B228" s="4"/>
      <c r="C228" s="7"/>
      <c r="D228" s="4"/>
      <c r="E228" s="4"/>
      <c r="F228" s="4"/>
    </row>
    <row r="229" spans="1:6" x14ac:dyDescent="0.15">
      <c r="A229" s="4"/>
      <c r="B229" s="4"/>
      <c r="C229" s="7"/>
      <c r="D229" s="4"/>
      <c r="E229" s="4"/>
      <c r="F229" s="4"/>
    </row>
    <row r="230" spans="1:6" x14ac:dyDescent="0.15">
      <c r="A230" s="4"/>
      <c r="B230" s="4"/>
      <c r="C230" s="7"/>
      <c r="D230" s="4"/>
      <c r="E230" s="4"/>
      <c r="F230" s="4"/>
    </row>
    <row r="231" spans="1:6" x14ac:dyDescent="0.15">
      <c r="A231" s="4"/>
      <c r="B231" s="4"/>
      <c r="C231" s="7"/>
      <c r="D231" s="4"/>
      <c r="E231" s="4"/>
      <c r="F231" s="4"/>
    </row>
    <row r="232" spans="1:6" x14ac:dyDescent="0.15">
      <c r="A232" s="4"/>
      <c r="B232" s="4"/>
      <c r="C232" s="7"/>
      <c r="D232" s="4"/>
      <c r="E232" s="4"/>
      <c r="F232" s="4"/>
    </row>
    <row r="233" spans="1:6" x14ac:dyDescent="0.15">
      <c r="A233" s="4"/>
      <c r="B233" s="4"/>
      <c r="C233" s="7"/>
      <c r="D233" s="4"/>
      <c r="E233" s="4"/>
      <c r="F233" s="4"/>
    </row>
    <row r="234" spans="1:6" x14ac:dyDescent="0.15">
      <c r="A234" s="4"/>
      <c r="B234" s="4"/>
      <c r="C234" s="7"/>
      <c r="D234" s="4"/>
      <c r="E234" s="4"/>
      <c r="F234" s="4"/>
    </row>
    <row r="235" spans="1:6" x14ac:dyDescent="0.15">
      <c r="A235" s="4"/>
      <c r="B235" s="4"/>
      <c r="C235" s="7"/>
      <c r="D235" s="4"/>
      <c r="E235" s="4"/>
      <c r="F235" s="4"/>
    </row>
    <row r="236" spans="1:6" x14ac:dyDescent="0.15">
      <c r="A236" s="4"/>
      <c r="B236" s="4"/>
      <c r="C236" s="7"/>
      <c r="D236" s="4"/>
      <c r="E236" s="4"/>
      <c r="F236" s="4"/>
    </row>
    <row r="237" spans="1:6" x14ac:dyDescent="0.15">
      <c r="A237" s="4"/>
      <c r="B237" s="4"/>
      <c r="C237" s="7"/>
      <c r="D237" s="4"/>
      <c r="E237" s="4"/>
      <c r="F237" s="4"/>
    </row>
    <row r="238" spans="1:6" x14ac:dyDescent="0.15">
      <c r="A238" s="4"/>
      <c r="B238" s="4"/>
      <c r="C238" s="7"/>
      <c r="D238" s="4"/>
      <c r="E238" s="4"/>
      <c r="F238" s="4"/>
    </row>
    <row r="239" spans="1:6" x14ac:dyDescent="0.15">
      <c r="A239" s="4"/>
      <c r="B239" s="4"/>
      <c r="C239" s="7"/>
      <c r="D239" s="4"/>
      <c r="E239" s="4"/>
      <c r="F239" s="4"/>
    </row>
    <row r="240" spans="1:6" x14ac:dyDescent="0.15">
      <c r="A240" s="4"/>
      <c r="B240" s="4"/>
      <c r="C240" s="7"/>
      <c r="D240" s="4"/>
      <c r="E240" s="4"/>
      <c r="F240" s="4"/>
    </row>
    <row r="241" spans="1:6" x14ac:dyDescent="0.15">
      <c r="A241" s="4"/>
      <c r="B241" s="4"/>
      <c r="C241" s="7"/>
      <c r="D241" s="4"/>
      <c r="E241" s="4"/>
      <c r="F241" s="4"/>
    </row>
    <row r="242" spans="1:6" x14ac:dyDescent="0.15">
      <c r="A242" s="4"/>
      <c r="B242" s="4"/>
      <c r="C242" s="7"/>
      <c r="D242" s="4"/>
      <c r="E242" s="4"/>
      <c r="F242" s="4"/>
    </row>
    <row r="243" spans="1:6" x14ac:dyDescent="0.15">
      <c r="A243" s="4"/>
      <c r="B243" s="4"/>
      <c r="C243" s="7"/>
      <c r="D243" s="4"/>
      <c r="E243" s="4"/>
      <c r="F243" s="4"/>
    </row>
    <row r="244" spans="1:6" x14ac:dyDescent="0.15">
      <c r="A244" s="4"/>
      <c r="B244" s="4"/>
      <c r="C244" s="7"/>
      <c r="D244" s="4"/>
      <c r="E244" s="4"/>
      <c r="F244" s="4"/>
    </row>
    <row r="245" spans="1:6" x14ac:dyDescent="0.15">
      <c r="C245" s="1"/>
    </row>
    <row r="246" spans="1:6" x14ac:dyDescent="0.15">
      <c r="C246" s="1"/>
    </row>
    <row r="247" spans="1:6" x14ac:dyDescent="0.15">
      <c r="C247" s="1"/>
    </row>
    <row r="248" spans="1:6" x14ac:dyDescent="0.15">
      <c r="C248" s="1"/>
    </row>
    <row r="249" spans="1:6" x14ac:dyDescent="0.15">
      <c r="C249" s="1"/>
    </row>
    <row r="250" spans="1:6" x14ac:dyDescent="0.15">
      <c r="C250" s="1"/>
    </row>
    <row r="251" spans="1:6" x14ac:dyDescent="0.15">
      <c r="C251" s="1"/>
    </row>
    <row r="252" spans="1:6" x14ac:dyDescent="0.15">
      <c r="C252" s="1"/>
    </row>
    <row r="253" spans="1:6" x14ac:dyDescent="0.15">
      <c r="C253" s="1"/>
    </row>
    <row r="254" spans="1:6" x14ac:dyDescent="0.15">
      <c r="C254" s="1"/>
    </row>
    <row r="255" spans="1:6" x14ac:dyDescent="0.15">
      <c r="C255" s="1"/>
    </row>
    <row r="256" spans="1:6" x14ac:dyDescent="0.15">
      <c r="C256" s="1"/>
    </row>
    <row r="257" spans="3:3" x14ac:dyDescent="0.15">
      <c r="C257" s="1"/>
    </row>
    <row r="258" spans="3:3" x14ac:dyDescent="0.15">
      <c r="C258" s="1"/>
    </row>
    <row r="259" spans="3:3" x14ac:dyDescent="0.15">
      <c r="C259" s="1"/>
    </row>
    <row r="260" spans="3:3" x14ac:dyDescent="0.15">
      <c r="C260" s="1"/>
    </row>
    <row r="261" spans="3:3" x14ac:dyDescent="0.15">
      <c r="C261" s="1"/>
    </row>
    <row r="262" spans="3:3" x14ac:dyDescent="0.15">
      <c r="C262" s="1"/>
    </row>
    <row r="263" spans="3:3" x14ac:dyDescent="0.15">
      <c r="C263" s="1"/>
    </row>
    <row r="264" spans="3:3" x14ac:dyDescent="0.15">
      <c r="C264" s="1"/>
    </row>
    <row r="265" spans="3:3" x14ac:dyDescent="0.15">
      <c r="C265" s="1"/>
    </row>
    <row r="266" spans="3:3" x14ac:dyDescent="0.15">
      <c r="C266" s="1"/>
    </row>
    <row r="267" spans="3:3" x14ac:dyDescent="0.15">
      <c r="C267" s="1"/>
    </row>
    <row r="268" spans="3:3" x14ac:dyDescent="0.15">
      <c r="C268" s="1"/>
    </row>
    <row r="269" spans="3:3" x14ac:dyDescent="0.15">
      <c r="C269" s="1"/>
    </row>
    <row r="270" spans="3:3" x14ac:dyDescent="0.15">
      <c r="C270" s="1"/>
    </row>
    <row r="271" spans="3:3" x14ac:dyDescent="0.15">
      <c r="C271" s="1"/>
    </row>
    <row r="272" spans="3:3" x14ac:dyDescent="0.15">
      <c r="C272" s="1"/>
    </row>
    <row r="273" spans="3:3" x14ac:dyDescent="0.15">
      <c r="C273" s="1"/>
    </row>
    <row r="274" spans="3:3" x14ac:dyDescent="0.15">
      <c r="C274" s="1"/>
    </row>
    <row r="275" spans="3:3" x14ac:dyDescent="0.15">
      <c r="C275" s="1"/>
    </row>
    <row r="276" spans="3:3" x14ac:dyDescent="0.15">
      <c r="C276" s="1"/>
    </row>
    <row r="277" spans="3:3" x14ac:dyDescent="0.15">
      <c r="C277" s="1"/>
    </row>
    <row r="278" spans="3:3" x14ac:dyDescent="0.15">
      <c r="C278" s="1"/>
    </row>
    <row r="279" spans="3:3" x14ac:dyDescent="0.15">
      <c r="C279" s="1"/>
    </row>
    <row r="280" spans="3:3" x14ac:dyDescent="0.15">
      <c r="C280" s="1"/>
    </row>
    <row r="281" spans="3:3" x14ac:dyDescent="0.15">
      <c r="C281" s="1"/>
    </row>
    <row r="282" spans="3:3" x14ac:dyDescent="0.15">
      <c r="C282" s="1"/>
    </row>
    <row r="283" spans="3:3" x14ac:dyDescent="0.15">
      <c r="C283" s="1"/>
    </row>
    <row r="284" spans="3:3" x14ac:dyDescent="0.15">
      <c r="C284" s="1"/>
    </row>
    <row r="285" spans="3:3" x14ac:dyDescent="0.15">
      <c r="C285" s="1"/>
    </row>
    <row r="286" spans="3:3" x14ac:dyDescent="0.15">
      <c r="C286" s="1"/>
    </row>
    <row r="287" spans="3:3" x14ac:dyDescent="0.15">
      <c r="C287" s="1"/>
    </row>
    <row r="288" spans="3:3" x14ac:dyDescent="0.15">
      <c r="C288" s="1"/>
    </row>
    <row r="289" spans="3:3" x14ac:dyDescent="0.15">
      <c r="C289" s="1"/>
    </row>
    <row r="290" spans="3:3" x14ac:dyDescent="0.15">
      <c r="C290" s="1"/>
    </row>
    <row r="291" spans="3:3" x14ac:dyDescent="0.15">
      <c r="C291" s="1"/>
    </row>
    <row r="292" spans="3:3" x14ac:dyDescent="0.15">
      <c r="C292" s="1"/>
    </row>
    <row r="293" spans="3:3" x14ac:dyDescent="0.15">
      <c r="C293" s="1"/>
    </row>
    <row r="294" spans="3:3" x14ac:dyDescent="0.15">
      <c r="C294" s="1"/>
    </row>
    <row r="295" spans="3:3" x14ac:dyDescent="0.15">
      <c r="C295" s="1"/>
    </row>
    <row r="296" spans="3:3" x14ac:dyDescent="0.15">
      <c r="C296" s="1"/>
    </row>
    <row r="297" spans="3:3" x14ac:dyDescent="0.15">
      <c r="C297" s="1"/>
    </row>
    <row r="298" spans="3:3" x14ac:dyDescent="0.15">
      <c r="C298" s="1"/>
    </row>
    <row r="299" spans="3:3" x14ac:dyDescent="0.15">
      <c r="C299" s="1"/>
    </row>
    <row r="300" spans="3:3" x14ac:dyDescent="0.15">
      <c r="C300" s="1"/>
    </row>
    <row r="301" spans="3:3" x14ac:dyDescent="0.15">
      <c r="C301" s="1"/>
    </row>
    <row r="302" spans="3:3" x14ac:dyDescent="0.15">
      <c r="C302" s="1"/>
    </row>
    <row r="303" spans="3:3" x14ac:dyDescent="0.15">
      <c r="C303" s="1"/>
    </row>
    <row r="304" spans="3:3" x14ac:dyDescent="0.15">
      <c r="C304" s="1"/>
    </row>
    <row r="305" spans="3:3" x14ac:dyDescent="0.15">
      <c r="C305" s="1"/>
    </row>
    <row r="306" spans="3:3" x14ac:dyDescent="0.15">
      <c r="C306" s="1"/>
    </row>
    <row r="307" spans="3:3" x14ac:dyDescent="0.15">
      <c r="C307" s="1"/>
    </row>
    <row r="308" spans="3:3" x14ac:dyDescent="0.15">
      <c r="C308" s="1"/>
    </row>
    <row r="309" spans="3:3" x14ac:dyDescent="0.15">
      <c r="C309" s="1"/>
    </row>
    <row r="310" spans="3:3" x14ac:dyDescent="0.15">
      <c r="C310" s="1"/>
    </row>
    <row r="311" spans="3:3" x14ac:dyDescent="0.15">
      <c r="C311" s="1"/>
    </row>
  </sheetData>
  <sheetProtection password="A65D" sheet="1" objects="1" scenarios="1"/>
  <mergeCells count="5">
    <mergeCell ref="A4:E4"/>
    <mergeCell ref="A5:E5"/>
    <mergeCell ref="A1:E1"/>
    <mergeCell ref="A2:E2"/>
    <mergeCell ref="A3:E3"/>
  </mergeCells>
  <phoneticPr fontId="0" type="noConversion"/>
  <printOptions gridLines="1"/>
  <pageMargins left="0.75" right="0.75" top="1" bottom="1" header="0.5" footer="0.5"/>
  <pageSetup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11"/>
  <sheetViews>
    <sheetView topLeftCell="A10" zoomScaleNormal="100" workbookViewId="0">
      <selection activeCell="F14" sqref="F14"/>
    </sheetView>
  </sheetViews>
  <sheetFormatPr baseColWidth="10" defaultColWidth="8.83203125" defaultRowHeight="13" x14ac:dyDescent="0.15"/>
  <cols>
    <col min="1" max="1" width="35.1640625" customWidth="1"/>
    <col min="2" max="3" width="15.6640625" customWidth="1"/>
    <col min="4" max="4" width="20.5" customWidth="1"/>
    <col min="5" max="5" width="15.6640625" customWidth="1"/>
    <col min="6" max="6" width="22.1640625" bestFit="1" customWidth="1"/>
    <col min="7" max="15" width="15.6640625" customWidth="1"/>
  </cols>
  <sheetData>
    <row r="1" spans="1:30" ht="15" x14ac:dyDescent="0.2">
      <c r="A1" s="87" t="s">
        <v>30</v>
      </c>
      <c r="B1" s="87"/>
      <c r="C1" s="87"/>
      <c r="D1" s="87"/>
      <c r="E1" s="87"/>
    </row>
    <row r="2" spans="1:30" ht="15" x14ac:dyDescent="0.2">
      <c r="A2" s="87" t="s">
        <v>31</v>
      </c>
      <c r="B2" s="87"/>
      <c r="C2" s="87"/>
      <c r="D2" s="87"/>
      <c r="E2" s="87"/>
    </row>
    <row r="3" spans="1:30" ht="15" x14ac:dyDescent="0.2">
      <c r="A3" s="87" t="s">
        <v>36</v>
      </c>
      <c r="B3" s="87"/>
      <c r="C3" s="87"/>
      <c r="D3" s="87"/>
      <c r="E3" s="87"/>
    </row>
    <row r="4" spans="1:30" ht="15" x14ac:dyDescent="0.2">
      <c r="A4" s="87" t="s">
        <v>32</v>
      </c>
      <c r="B4" s="87"/>
      <c r="C4" s="87"/>
      <c r="D4" s="87"/>
      <c r="E4" s="8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8.75" customHeight="1" x14ac:dyDescent="0.25">
      <c r="A5" s="88" t="s">
        <v>52</v>
      </c>
      <c r="B5" s="88"/>
      <c r="C5" s="88"/>
      <c r="D5" s="88"/>
      <c r="E5" s="88"/>
      <c r="F5" s="4"/>
      <c r="G5" s="28" t="s">
        <v>160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2.5" customHeight="1" x14ac:dyDescent="0.15">
      <c r="A6" s="28"/>
      <c r="B6" s="28"/>
      <c r="C6" s="28"/>
      <c r="D6" s="28"/>
      <c r="E6" s="2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15">
      <c r="A7" s="31"/>
      <c r="B7" s="32" t="s">
        <v>48</v>
      </c>
      <c r="C7" s="32"/>
      <c r="D7" s="32" t="s">
        <v>43</v>
      </c>
      <c r="E7" s="32"/>
      <c r="F7" s="65" t="s">
        <v>152</v>
      </c>
      <c r="G7" s="65" t="s">
        <v>149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x14ac:dyDescent="0.15">
      <c r="A8" s="33"/>
      <c r="B8" s="34" t="s">
        <v>49</v>
      </c>
      <c r="C8" s="34" t="s">
        <v>14</v>
      </c>
      <c r="D8" s="34" t="s">
        <v>46</v>
      </c>
      <c r="E8" s="34" t="s">
        <v>45</v>
      </c>
      <c r="F8" s="66" t="s">
        <v>151</v>
      </c>
      <c r="G8" s="66" t="s">
        <v>150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4.25" customHeight="1" thickBot="1" x14ac:dyDescent="0.2">
      <c r="A9" s="35" t="s">
        <v>0</v>
      </c>
      <c r="B9" s="36" t="s">
        <v>13</v>
      </c>
      <c r="C9" s="36"/>
      <c r="D9" s="36" t="s">
        <v>47</v>
      </c>
      <c r="E9" s="36" t="s">
        <v>44</v>
      </c>
      <c r="F9" s="67" t="s">
        <v>161</v>
      </c>
      <c r="G9" s="67" t="s">
        <v>162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9.5" customHeight="1" thickTop="1" x14ac:dyDescent="0.15">
      <c r="A10" s="29"/>
      <c r="B10" s="30"/>
      <c r="C10" s="30"/>
      <c r="D10" s="30"/>
      <c r="E10" s="30"/>
      <c r="F10" s="30"/>
      <c r="G10" s="3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9.5" customHeight="1" x14ac:dyDescent="0.15">
      <c r="A11" s="39" t="s">
        <v>3</v>
      </c>
      <c r="B11" s="38"/>
      <c r="C11" s="38"/>
      <c r="D11" s="38"/>
      <c r="E11" s="38"/>
      <c r="F11" s="38"/>
      <c r="G11" s="3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9.5" customHeight="1" x14ac:dyDescent="0.15">
      <c r="A12" s="37" t="s">
        <v>1</v>
      </c>
      <c r="B12" s="38" t="s">
        <v>90</v>
      </c>
      <c r="C12" s="38">
        <v>1</v>
      </c>
      <c r="D12" s="45">
        <f>'Standard System'!E11</f>
        <v>0</v>
      </c>
      <c r="E12" s="45">
        <f>C12*D12</f>
        <v>0</v>
      </c>
      <c r="F12" s="45">
        <f>'Standard System'!F11</f>
        <v>0</v>
      </c>
      <c r="G12" s="45">
        <f>C12*F12</f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9.5" customHeight="1" x14ac:dyDescent="0.15">
      <c r="A13" s="37" t="s">
        <v>25</v>
      </c>
      <c r="B13" s="38" t="s">
        <v>91</v>
      </c>
      <c r="C13" s="38">
        <v>1</v>
      </c>
      <c r="D13" s="45">
        <f>'Standard System'!E12</f>
        <v>0</v>
      </c>
      <c r="E13" s="45">
        <f t="shared" ref="E13:E37" si="0">C13*D13</f>
        <v>0</v>
      </c>
      <c r="F13" s="45">
        <f>'Standard System'!F12</f>
        <v>0</v>
      </c>
      <c r="G13" s="45">
        <f>C13*F13</f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9.5" customHeight="1" x14ac:dyDescent="0.15">
      <c r="A14" s="37" t="s">
        <v>17</v>
      </c>
      <c r="B14" s="38" t="s">
        <v>96</v>
      </c>
      <c r="C14" s="38">
        <v>4</v>
      </c>
      <c r="D14" s="45">
        <f>'Standard System'!E17</f>
        <v>0</v>
      </c>
      <c r="E14" s="45">
        <f t="shared" si="0"/>
        <v>0</v>
      </c>
      <c r="F14" s="45">
        <f>'Standard System'!F17</f>
        <v>0</v>
      </c>
      <c r="G14" s="45">
        <f>C14*F14</f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9.5" customHeight="1" x14ac:dyDescent="0.15">
      <c r="A15" s="37" t="s">
        <v>2</v>
      </c>
      <c r="B15" s="38" t="s">
        <v>116</v>
      </c>
      <c r="C15" s="38">
        <v>4</v>
      </c>
      <c r="D15" s="45">
        <f>'Standard System'!E41</f>
        <v>0</v>
      </c>
      <c r="E15" s="45">
        <f t="shared" si="0"/>
        <v>0</v>
      </c>
      <c r="F15" s="45">
        <f>'Standard System'!F41</f>
        <v>0</v>
      </c>
      <c r="G15" s="45">
        <f>C15*F15</f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9.5" customHeight="1" x14ac:dyDescent="0.15">
      <c r="A16" s="37" t="s">
        <v>18</v>
      </c>
      <c r="B16" s="38" t="s">
        <v>106</v>
      </c>
      <c r="C16" s="38">
        <v>2</v>
      </c>
      <c r="D16" s="45">
        <f>'Standard System'!E27</f>
        <v>0</v>
      </c>
      <c r="E16" s="45">
        <f t="shared" si="0"/>
        <v>0</v>
      </c>
      <c r="F16" s="45">
        <f>'Standard System'!F27</f>
        <v>0</v>
      </c>
      <c r="G16" s="45">
        <f>C16*F16</f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9.5" customHeight="1" x14ac:dyDescent="0.15">
      <c r="A17" s="37"/>
      <c r="B17" s="38"/>
      <c r="C17" s="38"/>
      <c r="D17" s="45"/>
      <c r="E17" s="45"/>
      <c r="F17" s="45"/>
      <c r="G17" s="45"/>
      <c r="H17" s="12"/>
      <c r="I17" s="12"/>
      <c r="J17" s="1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9.5" customHeight="1" x14ac:dyDescent="0.15">
      <c r="A18" s="50" t="s">
        <v>4</v>
      </c>
      <c r="B18" s="38"/>
      <c r="C18" s="38"/>
      <c r="D18" s="45"/>
      <c r="E18" s="45"/>
      <c r="F18" s="45"/>
      <c r="G18" s="4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9.5" customHeight="1" x14ac:dyDescent="0.15">
      <c r="A19" s="51" t="s">
        <v>22</v>
      </c>
      <c r="B19" s="38" t="s">
        <v>102</v>
      </c>
      <c r="C19" s="38">
        <v>36</v>
      </c>
      <c r="D19" s="45">
        <f>'Standard System'!E23</f>
        <v>0</v>
      </c>
      <c r="E19" s="45">
        <f t="shared" si="0"/>
        <v>0</v>
      </c>
      <c r="F19" s="45">
        <f>'Standard System'!F23</f>
        <v>0</v>
      </c>
      <c r="G19" s="45">
        <f>C19*F19</f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9.5" customHeight="1" x14ac:dyDescent="0.15">
      <c r="A20" s="37" t="s">
        <v>18</v>
      </c>
      <c r="B20" s="38" t="s">
        <v>106</v>
      </c>
      <c r="C20" s="41">
        <v>2</v>
      </c>
      <c r="D20" s="45">
        <f>'Standard System'!E27</f>
        <v>0</v>
      </c>
      <c r="E20" s="45">
        <f t="shared" si="0"/>
        <v>0</v>
      </c>
      <c r="F20" s="45">
        <f>'Standard System'!F27</f>
        <v>0</v>
      </c>
      <c r="G20" s="45">
        <f>C20*F20</f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9.5" customHeight="1" x14ac:dyDescent="0.15">
      <c r="A21" s="37"/>
      <c r="B21" s="38"/>
      <c r="C21" s="41"/>
      <c r="D21" s="45"/>
      <c r="E21" s="45"/>
      <c r="F21" s="45"/>
      <c r="G21" s="4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9.5" customHeight="1" x14ac:dyDescent="0.15">
      <c r="A22" s="50" t="s">
        <v>7</v>
      </c>
      <c r="B22" s="38"/>
      <c r="C22" s="40"/>
      <c r="D22" s="45"/>
      <c r="E22" s="45"/>
      <c r="F22" s="45"/>
      <c r="G22" s="45"/>
      <c r="H22" s="1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9.5" customHeight="1" x14ac:dyDescent="0.15">
      <c r="A23" s="42" t="s">
        <v>22</v>
      </c>
      <c r="B23" s="38" t="s">
        <v>103</v>
      </c>
      <c r="C23" s="40">
        <v>24</v>
      </c>
      <c r="D23" s="45">
        <f>'Standard System'!E24</f>
        <v>0</v>
      </c>
      <c r="E23" s="45">
        <f t="shared" si="0"/>
        <v>0</v>
      </c>
      <c r="F23" s="45">
        <f>'Standard System'!F24</f>
        <v>0</v>
      </c>
      <c r="G23" s="45">
        <f>C23*F23</f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9.5" customHeight="1" x14ac:dyDescent="0.15">
      <c r="A24" s="51" t="s">
        <v>22</v>
      </c>
      <c r="B24" s="38" t="s">
        <v>104</v>
      </c>
      <c r="C24" s="40">
        <v>8</v>
      </c>
      <c r="D24" s="45">
        <f>'Standard System'!E25</f>
        <v>0</v>
      </c>
      <c r="E24" s="45">
        <f t="shared" si="0"/>
        <v>0</v>
      </c>
      <c r="F24" s="45">
        <f>'Standard System'!F25</f>
        <v>0</v>
      </c>
      <c r="G24" s="45">
        <f>C24*F24</f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9.5" customHeight="1" x14ac:dyDescent="0.15">
      <c r="A25" s="37" t="s">
        <v>22</v>
      </c>
      <c r="B25" s="40" t="s">
        <v>105</v>
      </c>
      <c r="C25" s="40">
        <v>8</v>
      </c>
      <c r="D25" s="45">
        <f>'Standard System'!E26</f>
        <v>0</v>
      </c>
      <c r="E25" s="45">
        <f t="shared" si="0"/>
        <v>0</v>
      </c>
      <c r="F25" s="45">
        <f>'Standard System'!F26</f>
        <v>0</v>
      </c>
      <c r="G25" s="45">
        <f>C25*F25</f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9.5" customHeight="1" x14ac:dyDescent="0.15">
      <c r="A26" s="37"/>
      <c r="B26" s="40"/>
      <c r="C26" s="40"/>
      <c r="D26" s="45"/>
      <c r="E26" s="45"/>
      <c r="F26" s="45"/>
      <c r="G26" s="4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9.5" customHeight="1" x14ac:dyDescent="0.15">
      <c r="A27" s="50" t="s">
        <v>11</v>
      </c>
      <c r="B27" s="40"/>
      <c r="C27" s="40"/>
      <c r="D27" s="45"/>
      <c r="E27" s="45"/>
      <c r="F27" s="45"/>
      <c r="G27" s="4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9.5" customHeight="1" x14ac:dyDescent="0.15">
      <c r="A28" s="37" t="s">
        <v>22</v>
      </c>
      <c r="B28" s="38" t="s">
        <v>103</v>
      </c>
      <c r="C28" s="40">
        <v>28</v>
      </c>
      <c r="D28" s="45">
        <f>'Standard System'!E24</f>
        <v>0</v>
      </c>
      <c r="E28" s="45">
        <f t="shared" si="0"/>
        <v>0</v>
      </c>
      <c r="F28" s="45">
        <f>'Standard System'!F24</f>
        <v>0</v>
      </c>
      <c r="G28" s="45">
        <f>C28*F28</f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9.5" customHeight="1" x14ac:dyDescent="0.15">
      <c r="A29" s="42" t="s">
        <v>22</v>
      </c>
      <c r="B29" s="40" t="s">
        <v>104</v>
      </c>
      <c r="C29" s="40">
        <v>8</v>
      </c>
      <c r="D29" s="45">
        <f>'Standard System'!E25</f>
        <v>0</v>
      </c>
      <c r="E29" s="45">
        <f t="shared" si="0"/>
        <v>0</v>
      </c>
      <c r="F29" s="45">
        <f>'Standard System'!F25</f>
        <v>0</v>
      </c>
      <c r="G29" s="45">
        <f>C29*F29</f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9.5" customHeight="1" x14ac:dyDescent="0.15">
      <c r="A30" s="39" t="s">
        <v>22</v>
      </c>
      <c r="B30" s="40" t="s">
        <v>105</v>
      </c>
      <c r="C30" s="41">
        <v>8</v>
      </c>
      <c r="D30" s="46">
        <f>'Standard System'!E26</f>
        <v>0</v>
      </c>
      <c r="E30" s="45">
        <f t="shared" si="0"/>
        <v>0</v>
      </c>
      <c r="F30" s="46">
        <f>'Standard System'!F26</f>
        <v>0</v>
      </c>
      <c r="G30" s="45">
        <f>C30*F30</f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9.5" customHeight="1" x14ac:dyDescent="0.15">
      <c r="A31" s="37"/>
      <c r="B31" s="38"/>
      <c r="C31" s="41"/>
      <c r="D31" s="46"/>
      <c r="E31" s="45"/>
      <c r="F31" s="46"/>
      <c r="G31" s="4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9.5" customHeight="1" x14ac:dyDescent="0.15">
      <c r="A32" s="50" t="s">
        <v>24</v>
      </c>
      <c r="B32" s="38"/>
      <c r="C32" s="41"/>
      <c r="D32" s="45"/>
      <c r="E32" s="45"/>
      <c r="F32" s="45"/>
      <c r="G32" s="4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9.5" customHeight="1" x14ac:dyDescent="0.15">
      <c r="A33" s="37" t="s">
        <v>23</v>
      </c>
      <c r="B33" s="38" t="s">
        <v>100</v>
      </c>
      <c r="C33" s="40">
        <v>1</v>
      </c>
      <c r="D33" s="45">
        <f>'Standard System'!E21</f>
        <v>0</v>
      </c>
      <c r="E33" s="45">
        <f t="shared" si="0"/>
        <v>0</v>
      </c>
      <c r="F33" s="45">
        <f>'Standard System'!F21</f>
        <v>0</v>
      </c>
      <c r="G33" s="45">
        <f>C33*F33</f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9.5" customHeight="1" x14ac:dyDescent="0.15">
      <c r="A34" s="37" t="s">
        <v>22</v>
      </c>
      <c r="B34" s="38" t="s">
        <v>103</v>
      </c>
      <c r="C34" s="40">
        <v>2</v>
      </c>
      <c r="D34" s="45">
        <f>'Standard System'!E24</f>
        <v>0</v>
      </c>
      <c r="E34" s="45">
        <f t="shared" si="0"/>
        <v>0</v>
      </c>
      <c r="F34" s="45">
        <f>'Standard System'!F24</f>
        <v>0</v>
      </c>
      <c r="G34" s="45">
        <f>C34*F34</f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9.5" customHeight="1" x14ac:dyDescent="0.15">
      <c r="A35" s="37"/>
      <c r="B35" s="38"/>
      <c r="C35" s="40"/>
      <c r="D35" s="45"/>
      <c r="E35" s="45"/>
      <c r="F35" s="45"/>
      <c r="G35" s="4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9.5" customHeight="1" x14ac:dyDescent="0.15">
      <c r="A36" s="39" t="s">
        <v>12</v>
      </c>
      <c r="B36" s="40"/>
      <c r="C36" s="40"/>
      <c r="D36" s="45"/>
      <c r="E36" s="45"/>
      <c r="F36" s="45"/>
      <c r="G36" s="45"/>
      <c r="H36" s="5"/>
      <c r="I36" s="5"/>
      <c r="J36" s="13"/>
      <c r="K36" s="5"/>
      <c r="L36" s="5"/>
      <c r="M36" s="5"/>
      <c r="N36" s="5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9.5" customHeight="1" x14ac:dyDescent="0.15">
      <c r="A37" s="37" t="s">
        <v>2</v>
      </c>
      <c r="B37" s="40" t="s">
        <v>116</v>
      </c>
      <c r="C37" s="40">
        <v>4</v>
      </c>
      <c r="D37" s="45">
        <f>'Standard System'!E41</f>
        <v>0</v>
      </c>
      <c r="E37" s="45">
        <f t="shared" si="0"/>
        <v>0</v>
      </c>
      <c r="F37" s="45">
        <f>'Standard System'!F41</f>
        <v>0</v>
      </c>
      <c r="G37" s="45">
        <f>C37*F37</f>
        <v>0</v>
      </c>
      <c r="H37" s="4"/>
      <c r="I37" s="4"/>
      <c r="J37" s="4"/>
      <c r="K37" s="5"/>
      <c r="L37" s="5"/>
      <c r="M37" s="5"/>
      <c r="N37" s="5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9.5" customHeight="1" x14ac:dyDescent="0.15">
      <c r="A38" s="57"/>
      <c r="B38" s="47"/>
      <c r="C38" s="47"/>
      <c r="D38" s="58"/>
      <c r="E38" s="45"/>
      <c r="F38" s="45"/>
      <c r="G38" s="45"/>
      <c r="H38" s="4"/>
      <c r="I38" s="4"/>
      <c r="J38" s="4"/>
      <c r="K38" s="5"/>
      <c r="L38" s="5"/>
      <c r="M38" s="5"/>
      <c r="N38" s="5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9.5" customHeight="1" x14ac:dyDescent="0.15">
      <c r="A39" s="59" t="s">
        <v>87</v>
      </c>
      <c r="B39" s="62"/>
      <c r="C39" s="62"/>
      <c r="D39" s="62"/>
      <c r="E39" s="60">
        <f>SUM(E10:E37)</f>
        <v>0</v>
      </c>
      <c r="F39" s="45"/>
      <c r="G39" s="60">
        <f>SUM(G10:G38)</f>
        <v>0</v>
      </c>
      <c r="H39" s="4"/>
      <c r="I39" s="4"/>
      <c r="J39" s="4"/>
      <c r="K39" s="5"/>
      <c r="L39" s="5"/>
      <c r="M39" s="5"/>
      <c r="N39" s="5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20.25" customHeight="1" x14ac:dyDescent="0.15">
      <c r="A40" s="10" t="s">
        <v>148</v>
      </c>
      <c r="B40" s="5"/>
      <c r="C40" s="40">
        <v>4</v>
      </c>
      <c r="D40" s="45">
        <f>'Standard Equip (Uninstalled)'!F35</f>
        <v>0</v>
      </c>
      <c r="E40" s="60">
        <f>C40*D40</f>
        <v>0</v>
      </c>
      <c r="F40" s="60"/>
      <c r="G40" s="60"/>
      <c r="H40" s="4"/>
      <c r="I40" s="4"/>
      <c r="J40" s="4"/>
      <c r="K40" s="5"/>
      <c r="L40" s="5"/>
      <c r="M40" s="5"/>
      <c r="N40" s="5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20.25" customHeight="1" x14ac:dyDescent="0.15">
      <c r="A41" s="49" t="s">
        <v>51</v>
      </c>
      <c r="B41" s="61"/>
      <c r="C41" s="61"/>
      <c r="D41" s="61"/>
      <c r="E41" s="48">
        <f>E39+E40</f>
        <v>0</v>
      </c>
      <c r="F41" s="60"/>
      <c r="G41" s="48">
        <f>G39+G40</f>
        <v>0</v>
      </c>
      <c r="H41" s="4"/>
      <c r="I41" s="4"/>
      <c r="J41" s="4"/>
      <c r="K41" s="5"/>
      <c r="L41" s="5"/>
      <c r="M41" s="5"/>
      <c r="N41" s="5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x14ac:dyDescent="0.15">
      <c r="A42" s="10"/>
      <c r="B42" s="5"/>
      <c r="C42" s="5"/>
      <c r="D42" s="5"/>
      <c r="E42" s="5"/>
      <c r="G42" s="4"/>
      <c r="H42" s="4"/>
      <c r="I42" s="4"/>
      <c r="J42" s="5"/>
      <c r="K42" s="5"/>
      <c r="L42" s="5"/>
      <c r="M42" s="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30" x14ac:dyDescent="0.15">
      <c r="A43" s="10"/>
      <c r="B43" s="5"/>
      <c r="C43" s="5"/>
      <c r="D43" s="5"/>
      <c r="E43" s="5"/>
      <c r="G43" s="4"/>
      <c r="H43" s="12"/>
      <c r="I43" s="4"/>
      <c r="J43" s="5"/>
      <c r="K43" s="5"/>
      <c r="L43" s="5"/>
      <c r="M43" s="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30" x14ac:dyDescent="0.15">
      <c r="A44" s="10"/>
      <c r="B44" s="5"/>
      <c r="C44" s="5"/>
      <c r="D44" s="5"/>
      <c r="E44" s="5"/>
      <c r="F44" s="5"/>
      <c r="G44" s="4"/>
      <c r="H44" s="4"/>
      <c r="I44" s="4"/>
      <c r="J44" s="4"/>
      <c r="K44" s="5"/>
      <c r="L44" s="5"/>
      <c r="M44" s="5"/>
      <c r="N44" s="5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x14ac:dyDescent="0.15">
      <c r="A45" s="10"/>
      <c r="B45" s="5"/>
      <c r="C45" s="5"/>
      <c r="D45" s="4"/>
      <c r="E45" s="5"/>
      <c r="F45" s="5"/>
      <c r="G45" s="4"/>
      <c r="H45" s="4"/>
      <c r="I45" s="4"/>
      <c r="J45" s="4"/>
      <c r="K45" s="5"/>
      <c r="L45" s="5"/>
      <c r="M45" s="5"/>
      <c r="N45" s="5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x14ac:dyDescent="0.15">
      <c r="A46" s="10"/>
      <c r="B46" s="5"/>
      <c r="C46" s="5"/>
      <c r="D46" s="4"/>
      <c r="E46" s="5"/>
      <c r="F46" s="5"/>
      <c r="G46" s="4"/>
      <c r="H46" s="4"/>
      <c r="I46" s="4"/>
      <c r="J46" s="4"/>
      <c r="K46" s="5"/>
      <c r="L46" s="5"/>
      <c r="M46" s="5"/>
      <c r="N46" s="5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x14ac:dyDescent="0.15">
      <c r="A47" s="10"/>
      <c r="B47" s="5"/>
      <c r="C47" s="5"/>
      <c r="D47" s="4"/>
      <c r="E47" s="5"/>
      <c r="F47" s="5"/>
      <c r="G47" s="4"/>
      <c r="H47" s="4"/>
      <c r="I47" s="4"/>
      <c r="J47" s="4"/>
      <c r="K47" s="5"/>
      <c r="L47" s="5"/>
      <c r="M47" s="5"/>
      <c r="N47" s="5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x14ac:dyDescent="0.15">
      <c r="A48" s="10"/>
      <c r="B48" s="5"/>
      <c r="C48" s="5"/>
      <c r="D48" s="4"/>
      <c r="E48" s="5"/>
      <c r="F48" s="5"/>
      <c r="G48" s="4"/>
      <c r="H48" s="4"/>
      <c r="I48" s="4"/>
      <c r="J48" s="4"/>
      <c r="K48" s="5"/>
      <c r="L48" s="5"/>
      <c r="M48" s="5"/>
      <c r="N48" s="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15">
      <c r="A49" s="8"/>
      <c r="B49" s="5"/>
      <c r="C49" s="5"/>
      <c r="D49" s="5"/>
      <c r="E49" s="5"/>
      <c r="F49" s="5"/>
      <c r="G49" s="4"/>
      <c r="H49" s="4"/>
      <c r="I49" s="4"/>
      <c r="J49" s="4"/>
      <c r="K49" s="5"/>
      <c r="L49" s="5"/>
      <c r="M49" s="5"/>
      <c r="N49" s="5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x14ac:dyDescent="0.15">
      <c r="A50" s="15"/>
      <c r="B50" s="5"/>
      <c r="C50" s="5"/>
      <c r="D50" s="5"/>
      <c r="E50" s="5"/>
      <c r="F50" s="5"/>
      <c r="G50" s="4"/>
      <c r="H50" s="4"/>
      <c r="I50" s="4"/>
      <c r="J50" s="4"/>
      <c r="K50" s="5"/>
      <c r="L50" s="5"/>
      <c r="M50" s="5"/>
      <c r="N50" s="5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x14ac:dyDescent="0.15">
      <c r="A51" s="8"/>
      <c r="B51" s="5"/>
      <c r="C51" s="5"/>
      <c r="D51" s="5"/>
      <c r="E51" s="5"/>
      <c r="F51" s="5"/>
      <c r="G51" s="4"/>
      <c r="H51" s="4"/>
      <c r="I51" s="4"/>
      <c r="J51" s="4"/>
      <c r="K51" s="5"/>
      <c r="L51" s="5"/>
      <c r="M51" s="5"/>
      <c r="N51" s="5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x14ac:dyDescent="0.15">
      <c r="A52" s="15"/>
      <c r="B52" s="5"/>
      <c r="C52" s="5"/>
      <c r="D52" s="5"/>
      <c r="E52" s="5"/>
      <c r="F52" s="5"/>
      <c r="G52" s="4"/>
      <c r="H52" s="4"/>
      <c r="I52" s="4"/>
      <c r="J52" s="4"/>
      <c r="K52" s="5"/>
      <c r="L52" s="5"/>
      <c r="M52" s="5"/>
      <c r="N52" s="5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x14ac:dyDescent="0.15">
      <c r="A53" s="8"/>
      <c r="B53" s="5"/>
      <c r="C53" s="5"/>
      <c r="D53" s="5"/>
      <c r="E53" s="5"/>
      <c r="F53" s="13"/>
      <c r="G53" s="4"/>
      <c r="H53" s="4"/>
      <c r="I53" s="4"/>
      <c r="J53" s="4"/>
      <c r="K53" s="13"/>
      <c r="L53" s="13"/>
      <c r="M53" s="5"/>
      <c r="N53" s="5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x14ac:dyDescent="0.15">
      <c r="A54" s="15"/>
      <c r="B54" s="5"/>
      <c r="C54" s="5"/>
      <c r="D54" s="5"/>
      <c r="E54" s="5"/>
      <c r="F54" s="5"/>
      <c r="G54" s="4"/>
      <c r="H54" s="4"/>
      <c r="I54" s="4"/>
      <c r="J54" s="4"/>
      <c r="K54" s="5"/>
      <c r="L54" s="5"/>
      <c r="M54" s="5"/>
      <c r="N54" s="5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x14ac:dyDescent="0.15">
      <c r="A55" s="10"/>
      <c r="B55" s="5"/>
      <c r="C55" s="5"/>
      <c r="D55" s="5"/>
      <c r="E55" s="5"/>
      <c r="F55" s="5"/>
      <c r="G55" s="5"/>
      <c r="H55" s="13"/>
      <c r="I55" s="5"/>
      <c r="J55" s="5"/>
      <c r="K55" s="5"/>
      <c r="L55" s="5"/>
      <c r="M55" s="5"/>
      <c r="N55" s="5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15">
      <c r="A56" s="15"/>
      <c r="B56" s="5"/>
      <c r="C56" s="5"/>
      <c r="D56" s="5"/>
      <c r="E56" s="5"/>
      <c r="F56" s="5"/>
      <c r="G56" s="5"/>
      <c r="H56" s="13"/>
      <c r="I56" s="5"/>
      <c r="J56" s="5"/>
      <c r="K56" s="5"/>
      <c r="L56" s="5"/>
      <c r="M56" s="5"/>
      <c r="N56" s="5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x14ac:dyDescent="0.15">
      <c r="A57" s="1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x14ac:dyDescent="0.15">
      <c r="A58" s="1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15">
      <c r="A59" s="1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x14ac:dyDescent="0.15">
      <c r="A60" s="1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x14ac:dyDescent="0.15">
      <c r="A61" s="1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x14ac:dyDescent="0.15">
      <c r="A62" s="1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x14ac:dyDescent="0.15">
      <c r="A63" s="10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x14ac:dyDescent="0.15">
      <c r="A64" s="1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x14ac:dyDescent="0.15">
      <c r="A65" s="10"/>
      <c r="B65" s="5"/>
      <c r="C65" s="5"/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x14ac:dyDescent="0.15">
      <c r="A66" s="10"/>
      <c r="B66" s="5"/>
      <c r="C66" s="5"/>
      <c r="D66" s="4"/>
      <c r="E66" s="5"/>
      <c r="F66" s="5"/>
      <c r="G66" s="5"/>
      <c r="H66" s="5"/>
      <c r="I66" s="5"/>
      <c r="J66" s="5"/>
      <c r="K66" s="5"/>
      <c r="L66" s="5"/>
      <c r="M66" s="5"/>
      <c r="N66" s="5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x14ac:dyDescent="0.15">
      <c r="A67" s="10"/>
      <c r="B67" s="5"/>
      <c r="C67" s="5"/>
      <c r="D67" s="4"/>
      <c r="E67" s="5"/>
      <c r="F67" s="5"/>
      <c r="G67" s="5"/>
      <c r="H67" s="5"/>
      <c r="I67" s="5"/>
      <c r="J67" s="5"/>
      <c r="K67" s="5"/>
      <c r="L67" s="5"/>
      <c r="M67" s="5"/>
      <c r="N67" s="5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x14ac:dyDescent="0.15">
      <c r="A68" s="10"/>
      <c r="B68" s="5"/>
      <c r="C68" s="5"/>
      <c r="D68" s="4"/>
      <c r="E68" s="5"/>
      <c r="F68" s="5"/>
      <c r="G68" s="5"/>
      <c r="H68" s="5"/>
      <c r="I68" s="5"/>
      <c r="J68" s="5"/>
      <c r="K68" s="5"/>
      <c r="L68" s="5"/>
      <c r="M68" s="5"/>
      <c r="N68" s="5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x14ac:dyDescent="0.15">
      <c r="A69" s="10"/>
      <c r="B69" s="1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x14ac:dyDescent="0.15">
      <c r="A70" s="10"/>
      <c r="B70" s="1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x14ac:dyDescent="0.15">
      <c r="A71" s="10"/>
      <c r="B71" s="1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x14ac:dyDescent="0.15">
      <c r="A72" s="10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x14ac:dyDescent="0.15">
      <c r="A73" s="10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x14ac:dyDescent="0.15">
      <c r="A74" s="10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x14ac:dyDescent="0.15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x14ac:dyDescent="0.15">
      <c r="A76" s="1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x14ac:dyDescent="0.15">
      <c r="A77" s="10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x14ac:dyDescent="0.15">
      <c r="A78" s="1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x14ac:dyDescent="0.15">
      <c r="A79" s="8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x14ac:dyDescent="0.15">
      <c r="A80" s="1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x14ac:dyDescent="0.15">
      <c r="A81" s="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x14ac:dyDescent="0.15">
      <c r="A82" s="1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x14ac:dyDescent="0.15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x14ac:dyDescent="0.15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x14ac:dyDescent="0.15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x14ac:dyDescent="0.15">
      <c r="A86" s="10"/>
      <c r="B86" s="5"/>
      <c r="C86" s="5"/>
      <c r="D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x14ac:dyDescent="0.15">
      <c r="A87" s="10"/>
      <c r="B87" s="5"/>
      <c r="C87" s="5"/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x14ac:dyDescent="0.15">
      <c r="A88" s="10"/>
      <c r="B88" s="5"/>
      <c r="C88" s="5"/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15">
      <c r="A89" s="10"/>
      <c r="B89" s="5"/>
      <c r="C89" s="5"/>
      <c r="D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15">
      <c r="A90" s="1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15">
      <c r="A91" s="1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x14ac:dyDescent="0.15">
      <c r="A92" s="1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15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15">
      <c r="A94" s="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15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15">
      <c r="A96" s="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x14ac:dyDescent="0.15">
      <c r="A97" s="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x14ac:dyDescent="0.15">
      <c r="A98" s="1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x14ac:dyDescent="0.15">
      <c r="A99" s="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x14ac:dyDescent="0.15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x14ac:dyDescent="0.1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x14ac:dyDescent="0.15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x14ac:dyDescent="0.1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x14ac:dyDescent="0.15">
      <c r="A104" s="10"/>
      <c r="B104" s="5"/>
      <c r="C104" s="5"/>
      <c r="D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x14ac:dyDescent="0.15">
      <c r="A105" s="10"/>
      <c r="B105" s="5"/>
      <c r="C105" s="5"/>
      <c r="D105" s="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x14ac:dyDescent="0.15">
      <c r="A106" s="10"/>
      <c r="B106" s="5"/>
      <c r="C106" s="5"/>
      <c r="D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x14ac:dyDescent="0.15">
      <c r="A107" s="10"/>
      <c r="B107" s="5"/>
      <c r="C107" s="5"/>
      <c r="D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x14ac:dyDescent="0.15">
      <c r="A108" s="1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x14ac:dyDescent="0.1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x14ac:dyDescent="0.15">
      <c r="A110" s="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x14ac:dyDescent="0.15">
      <c r="A111" s="16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x14ac:dyDescent="0.15">
      <c r="A112" s="1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x14ac:dyDescent="0.15">
      <c r="A113" s="1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x14ac:dyDescent="0.1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x14ac:dyDescent="0.1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x14ac:dyDescent="0.15">
      <c r="A118" s="5"/>
      <c r="B118" s="5"/>
      <c r="C118" s="5"/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x14ac:dyDescent="0.15">
      <c r="A119" s="5"/>
      <c r="B119" s="5"/>
      <c r="C119" s="5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x14ac:dyDescent="0.15">
      <c r="A120" s="5"/>
      <c r="B120" s="5"/>
      <c r="C120" s="5"/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x14ac:dyDescent="0.15">
      <c r="A121" s="5"/>
      <c r="B121" s="5"/>
      <c r="C121" s="5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x14ac:dyDescent="0.15">
      <c r="A123" s="12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x14ac:dyDescent="0.15">
      <c r="A125" s="12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x14ac:dyDescent="0.1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x14ac:dyDescent="0.15">
      <c r="A127" s="13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x14ac:dyDescent="0.15">
      <c r="A128" s="12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x14ac:dyDescent="0.15">
      <c r="A131" s="5"/>
      <c r="B131" s="1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x14ac:dyDescent="0.15">
      <c r="A132" s="5"/>
      <c r="B132" s="1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x14ac:dyDescent="0.15">
      <c r="A133" s="5"/>
      <c r="B133" s="1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x14ac:dyDescent="0.15">
      <c r="A134" s="5"/>
      <c r="B134" s="1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x14ac:dyDescent="0.15">
      <c r="A135" s="5"/>
      <c r="B135" s="1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x14ac:dyDescent="0.15">
      <c r="A136" s="5"/>
      <c r="B136" s="1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x14ac:dyDescent="0.15">
      <c r="A137" s="5"/>
      <c r="B137" s="1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x14ac:dyDescent="0.15">
      <c r="A138" s="5"/>
      <c r="B138" s="1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x14ac:dyDescent="0.15">
      <c r="A139" s="5"/>
      <c r="B139" s="5"/>
      <c r="C139" s="5"/>
      <c r="D139" s="5"/>
      <c r="E139" s="5"/>
      <c r="F139" s="2"/>
      <c r="G139" s="2"/>
      <c r="H139" s="2"/>
      <c r="I139" s="2"/>
      <c r="J139" s="2"/>
      <c r="K139" s="2"/>
      <c r="L139" s="2"/>
      <c r="M139" s="2"/>
      <c r="N139" s="2"/>
    </row>
    <row r="140" spans="1:30" x14ac:dyDescent="0.15">
      <c r="A140" s="12"/>
      <c r="B140" s="5"/>
      <c r="C140" s="5"/>
      <c r="D140" s="5"/>
      <c r="E140" s="5"/>
      <c r="F140" s="2"/>
      <c r="G140" s="2"/>
      <c r="H140" s="2"/>
      <c r="I140" s="2"/>
      <c r="J140" s="2"/>
      <c r="K140" s="2"/>
      <c r="L140" s="2"/>
      <c r="M140" s="2"/>
      <c r="N140" s="2"/>
    </row>
    <row r="141" spans="1:30" x14ac:dyDescent="0.15">
      <c r="A141" s="12"/>
      <c r="B141" s="5"/>
      <c r="C141" s="5"/>
      <c r="D141" s="5"/>
      <c r="E141" s="5"/>
      <c r="F141" s="2"/>
      <c r="G141" s="2"/>
      <c r="H141" s="2"/>
      <c r="I141" s="2"/>
      <c r="J141" s="2"/>
      <c r="K141" s="2"/>
      <c r="L141" s="2"/>
      <c r="M141" s="2"/>
      <c r="N141" s="2"/>
    </row>
    <row r="142" spans="1:30" x14ac:dyDescent="0.15">
      <c r="A142" s="5"/>
      <c r="B142" s="5"/>
      <c r="C142" s="5"/>
      <c r="D142" s="5"/>
      <c r="E142" s="5"/>
      <c r="F142" s="2"/>
      <c r="G142" s="2"/>
      <c r="H142" s="2"/>
      <c r="I142" s="2"/>
      <c r="J142" s="2"/>
      <c r="K142" s="2"/>
      <c r="L142" s="2"/>
      <c r="M142" s="2"/>
      <c r="N142" s="2"/>
    </row>
    <row r="143" spans="1:30" x14ac:dyDescent="0.15">
      <c r="A143" s="12"/>
      <c r="B143" s="5"/>
      <c r="C143" s="5"/>
      <c r="D143" s="5"/>
      <c r="E143" s="5"/>
      <c r="F143" s="2"/>
      <c r="G143" s="2"/>
      <c r="H143" s="2"/>
      <c r="I143" s="2"/>
      <c r="J143" s="2"/>
      <c r="K143" s="2"/>
      <c r="L143" s="2"/>
      <c r="M143" s="2"/>
      <c r="N143" s="2"/>
    </row>
    <row r="144" spans="1:30" x14ac:dyDescent="0.15">
      <c r="A144" s="5"/>
      <c r="B144" s="5"/>
      <c r="C144" s="5"/>
      <c r="D144" s="5"/>
      <c r="E144" s="5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15">
      <c r="A145" s="4"/>
      <c r="B145" s="5"/>
      <c r="C145" s="5"/>
      <c r="D145" s="5"/>
      <c r="E145" s="5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15">
      <c r="A146" s="4"/>
      <c r="B146" s="5"/>
      <c r="C146" s="5"/>
      <c r="D146" s="5"/>
      <c r="E146" s="5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15">
      <c r="A147" s="12"/>
      <c r="B147" s="5"/>
      <c r="C147" s="5"/>
      <c r="D147" s="5"/>
      <c r="E147" s="5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15">
      <c r="A148" s="4"/>
      <c r="B148" s="5"/>
      <c r="C148" s="5"/>
      <c r="D148" s="5"/>
      <c r="E148" s="5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15">
      <c r="A149" s="5"/>
      <c r="B149" s="5"/>
      <c r="C149" s="5"/>
      <c r="D149" s="5"/>
      <c r="E149" s="5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15">
      <c r="A150" s="5"/>
      <c r="B150" s="5"/>
      <c r="C150" s="5"/>
      <c r="D150" s="5"/>
      <c r="E150" s="5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15">
      <c r="A151" s="5"/>
      <c r="B151" s="5"/>
      <c r="C151" s="5"/>
      <c r="D151" s="5"/>
      <c r="E151" s="5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15">
      <c r="A152" s="5"/>
      <c r="B152" s="5"/>
      <c r="C152" s="5"/>
      <c r="D152" s="5"/>
      <c r="E152" s="5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15">
      <c r="A153" s="5"/>
      <c r="B153" s="5"/>
      <c r="C153" s="5"/>
      <c r="D153" s="4"/>
      <c r="E153" s="5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15">
      <c r="A154" s="5"/>
      <c r="B154" s="5"/>
      <c r="C154" s="5"/>
      <c r="D154" s="4"/>
      <c r="E154" s="5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15">
      <c r="A155" s="5"/>
      <c r="B155" s="13"/>
      <c r="C155" s="5"/>
      <c r="D155" s="4"/>
      <c r="E155" s="5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15">
      <c r="A156" s="5"/>
      <c r="B156" s="13"/>
      <c r="C156" s="5"/>
      <c r="D156" s="4"/>
      <c r="E156" s="5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15">
      <c r="A157" s="5"/>
      <c r="B157" s="13"/>
      <c r="C157" s="5"/>
      <c r="D157" s="5"/>
      <c r="E157" s="5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15">
      <c r="A158" s="5"/>
      <c r="B158" s="13"/>
      <c r="C158" s="5"/>
      <c r="D158" s="5"/>
      <c r="E158" s="5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15">
      <c r="A159" s="5"/>
      <c r="B159" s="5"/>
      <c r="C159" s="5"/>
      <c r="D159" s="5"/>
      <c r="E159" s="5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15">
      <c r="A160" s="5"/>
      <c r="B160" s="5"/>
      <c r="C160" s="5"/>
      <c r="D160" s="5"/>
      <c r="E160" s="5"/>
      <c r="F160" s="14"/>
      <c r="G160" s="2"/>
      <c r="H160" s="2"/>
      <c r="I160" s="2"/>
      <c r="J160" s="2"/>
      <c r="K160" s="2"/>
      <c r="L160" s="2"/>
      <c r="M160" s="2"/>
      <c r="N160" s="2"/>
    </row>
    <row r="161" spans="1:14" x14ac:dyDescent="0.15">
      <c r="A161" s="12"/>
      <c r="B161" s="5"/>
      <c r="C161" s="5"/>
      <c r="D161" s="5"/>
      <c r="E161" s="5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15">
      <c r="A162" s="5"/>
      <c r="B162" s="5"/>
      <c r="C162" s="5"/>
      <c r="D162" s="5"/>
      <c r="E162" s="5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15">
      <c r="A163" s="12"/>
      <c r="B163" s="5"/>
      <c r="C163" s="5"/>
      <c r="D163" s="5"/>
      <c r="E163" s="5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15">
      <c r="A164" s="5"/>
      <c r="B164" s="5"/>
      <c r="C164" s="5"/>
      <c r="D164" s="5"/>
      <c r="E164" s="5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15">
      <c r="A165" s="4"/>
      <c r="B165" s="5"/>
      <c r="C165" s="5"/>
      <c r="D165" s="5"/>
      <c r="E165" s="5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15">
      <c r="A166" s="4"/>
      <c r="B166" s="5"/>
      <c r="C166" s="5"/>
      <c r="D166" s="5"/>
      <c r="E166" s="5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15">
      <c r="A167" s="12"/>
      <c r="B167" s="5"/>
      <c r="C167" s="5"/>
      <c r="D167" s="5"/>
      <c r="E167" s="5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15">
      <c r="A168" s="12"/>
      <c r="B168" s="5"/>
      <c r="C168" s="5"/>
      <c r="D168" s="5"/>
      <c r="E168" s="5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15">
      <c r="A169" s="5"/>
      <c r="B169" s="5"/>
      <c r="C169" s="5"/>
      <c r="D169" s="5"/>
      <c r="E169" s="5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15">
      <c r="A170" s="5"/>
      <c r="B170" s="5"/>
      <c r="C170" s="5"/>
      <c r="D170" s="5"/>
      <c r="E170" s="5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15">
      <c r="A171" s="5"/>
      <c r="B171" s="13"/>
      <c r="C171" s="5"/>
      <c r="D171" s="5"/>
      <c r="E171" s="5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15">
      <c r="A172" s="5"/>
      <c r="B172" s="13"/>
      <c r="C172" s="5"/>
      <c r="D172" s="5"/>
      <c r="E172" s="5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15">
      <c r="A173" s="5"/>
      <c r="B173" s="13"/>
      <c r="C173" s="5"/>
      <c r="D173" s="5"/>
      <c r="E173" s="5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15">
      <c r="A174" s="5"/>
      <c r="B174" s="13"/>
      <c r="C174" s="13"/>
      <c r="D174" s="13"/>
      <c r="E174" s="5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15">
      <c r="A175" s="5"/>
      <c r="B175" s="13"/>
      <c r="C175" s="13"/>
      <c r="D175" s="13"/>
      <c r="E175" s="5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15">
      <c r="A176" s="5"/>
      <c r="B176" s="13"/>
      <c r="C176" s="13"/>
      <c r="D176" s="13"/>
      <c r="E176" s="5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15">
      <c r="A177" s="5"/>
      <c r="B177" s="13"/>
      <c r="C177" s="13"/>
      <c r="D177" s="13"/>
      <c r="E177" s="5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15">
      <c r="A178" s="5"/>
      <c r="B178" s="13"/>
      <c r="C178" s="13"/>
      <c r="D178" s="13"/>
      <c r="E178" s="5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15">
      <c r="A179" s="5"/>
      <c r="B179" s="5"/>
      <c r="C179" s="13"/>
      <c r="D179" s="13"/>
      <c r="E179" s="5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15">
      <c r="A180" s="5"/>
      <c r="B180" s="5"/>
      <c r="C180" s="13"/>
      <c r="D180" s="13"/>
      <c r="E180" s="5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15">
      <c r="A181" s="4"/>
      <c r="B181" s="5"/>
      <c r="C181" s="13"/>
      <c r="D181" s="13"/>
      <c r="E181" s="5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15">
      <c r="A182" s="5"/>
      <c r="B182" s="5"/>
      <c r="C182" s="5"/>
      <c r="D182" s="5"/>
      <c r="E182" s="5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15">
      <c r="A183" s="4"/>
      <c r="B183" s="5"/>
      <c r="C183" s="5"/>
      <c r="D183" s="5"/>
      <c r="E183" s="5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15">
      <c r="A184" s="5"/>
      <c r="B184" s="5"/>
      <c r="C184" s="5"/>
      <c r="D184" s="5"/>
      <c r="E184" s="5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15">
      <c r="A185" s="4"/>
      <c r="B185" s="5"/>
      <c r="C185" s="5"/>
      <c r="D185" s="5"/>
      <c r="E185" s="5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15">
      <c r="A186" s="4"/>
      <c r="B186" s="5"/>
      <c r="C186" s="5"/>
      <c r="D186" s="5"/>
      <c r="E186" s="5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15">
      <c r="A187" s="12"/>
      <c r="B187" s="5"/>
      <c r="C187" s="5"/>
      <c r="D187" s="5"/>
      <c r="E187" s="5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15">
      <c r="A188" s="4"/>
      <c r="B188" s="5"/>
      <c r="C188" s="5"/>
      <c r="D188" s="5"/>
      <c r="E188" s="5"/>
    </row>
    <row r="189" spans="1:14" x14ac:dyDescent="0.15">
      <c r="A189" s="5"/>
      <c r="B189" s="5"/>
      <c r="C189" s="5"/>
      <c r="D189" s="5"/>
      <c r="E189" s="5"/>
    </row>
    <row r="190" spans="1:14" x14ac:dyDescent="0.15">
      <c r="A190" s="5"/>
      <c r="B190" s="5"/>
      <c r="C190" s="5"/>
      <c r="D190" s="5"/>
      <c r="E190" s="5"/>
    </row>
    <row r="191" spans="1:14" x14ac:dyDescent="0.15">
      <c r="A191" s="5"/>
      <c r="B191" s="13"/>
      <c r="C191" s="5"/>
      <c r="D191" s="5"/>
      <c r="E191" s="5"/>
    </row>
    <row r="192" spans="1:14" x14ac:dyDescent="0.15">
      <c r="A192" s="5"/>
      <c r="B192" s="13"/>
      <c r="C192" s="13"/>
      <c r="D192" s="5"/>
      <c r="E192" s="5"/>
    </row>
    <row r="193" spans="1:6" x14ac:dyDescent="0.15">
      <c r="A193" s="5"/>
      <c r="B193" s="13"/>
      <c r="C193" s="13"/>
      <c r="D193" s="5"/>
      <c r="E193" s="13"/>
    </row>
    <row r="194" spans="1:6" x14ac:dyDescent="0.15">
      <c r="A194" s="5"/>
      <c r="B194" s="13"/>
      <c r="C194" s="13"/>
      <c r="D194" s="5"/>
      <c r="E194" s="13"/>
    </row>
    <row r="195" spans="1:6" x14ac:dyDescent="0.15">
      <c r="A195" s="5"/>
      <c r="B195" s="13"/>
      <c r="C195" s="13"/>
      <c r="D195" s="5"/>
      <c r="E195" s="13"/>
    </row>
    <row r="196" spans="1:6" x14ac:dyDescent="0.15">
      <c r="A196" s="5"/>
      <c r="B196" s="13"/>
      <c r="C196" s="13"/>
      <c r="D196" s="5"/>
      <c r="E196" s="13"/>
    </row>
    <row r="197" spans="1:6" x14ac:dyDescent="0.15">
      <c r="A197" s="5"/>
      <c r="B197" s="13"/>
      <c r="C197" s="13"/>
      <c r="D197" s="13"/>
      <c r="E197" s="5"/>
    </row>
    <row r="198" spans="1:6" x14ac:dyDescent="0.15">
      <c r="A198" s="5"/>
      <c r="B198" s="13"/>
      <c r="C198" s="13"/>
      <c r="D198" s="5"/>
      <c r="E198" s="5"/>
    </row>
    <row r="199" spans="1:6" x14ac:dyDescent="0.15">
      <c r="A199" s="12"/>
      <c r="B199" s="5"/>
      <c r="C199" s="5"/>
      <c r="D199" s="5"/>
      <c r="E199" s="5"/>
    </row>
    <row r="200" spans="1:6" x14ac:dyDescent="0.15">
      <c r="A200" s="5"/>
      <c r="B200" s="5"/>
      <c r="C200" s="5"/>
      <c r="D200" s="5"/>
      <c r="E200" s="5"/>
    </row>
    <row r="201" spans="1:6" x14ac:dyDescent="0.15">
      <c r="A201" s="12"/>
      <c r="B201" s="5"/>
      <c r="C201" s="5"/>
      <c r="D201" s="5"/>
      <c r="E201" s="5"/>
    </row>
    <row r="202" spans="1:6" x14ac:dyDescent="0.15">
      <c r="A202" s="5"/>
      <c r="B202" s="5"/>
      <c r="C202" s="5"/>
      <c r="D202" s="5"/>
      <c r="E202" s="5"/>
    </row>
    <row r="203" spans="1:6" x14ac:dyDescent="0.15">
      <c r="A203" s="4"/>
      <c r="B203" s="7"/>
      <c r="C203" s="4"/>
      <c r="D203" s="4"/>
      <c r="E203" s="4"/>
    </row>
    <row r="204" spans="1:6" x14ac:dyDescent="0.15">
      <c r="A204" s="4"/>
      <c r="B204" s="7"/>
      <c r="C204" s="4"/>
      <c r="D204" s="4"/>
      <c r="E204" s="4"/>
    </row>
    <row r="205" spans="1:6" x14ac:dyDescent="0.15">
      <c r="A205" s="12"/>
      <c r="B205" s="7"/>
      <c r="C205" s="4"/>
      <c r="D205" s="4"/>
      <c r="E205" s="4"/>
      <c r="F205" s="2"/>
    </row>
    <row r="206" spans="1:6" x14ac:dyDescent="0.15">
      <c r="A206" s="4"/>
      <c r="B206" s="7"/>
      <c r="C206" s="4"/>
      <c r="D206" s="4"/>
      <c r="E206" s="4"/>
    </row>
    <row r="207" spans="1:6" x14ac:dyDescent="0.15">
      <c r="A207" s="5"/>
      <c r="B207" s="5"/>
      <c r="C207" s="5"/>
      <c r="D207" s="5"/>
      <c r="E207" s="5"/>
    </row>
    <row r="208" spans="1:6" x14ac:dyDescent="0.15">
      <c r="A208" s="5"/>
      <c r="B208" s="5"/>
      <c r="C208" s="5"/>
      <c r="D208" s="5"/>
      <c r="E208" s="5"/>
    </row>
    <row r="209" spans="1:5" x14ac:dyDescent="0.15">
      <c r="A209" s="5"/>
      <c r="B209" s="13"/>
      <c r="C209" s="5"/>
      <c r="D209" s="5"/>
      <c r="E209" s="5"/>
    </row>
    <row r="210" spans="1:5" x14ac:dyDescent="0.15">
      <c r="A210" s="5"/>
      <c r="B210" s="13"/>
      <c r="C210" s="13"/>
      <c r="D210" s="5"/>
      <c r="E210" s="5"/>
    </row>
    <row r="211" spans="1:5" x14ac:dyDescent="0.15">
      <c r="A211" s="5"/>
      <c r="B211" s="13"/>
      <c r="C211" s="13"/>
      <c r="D211" s="5"/>
      <c r="E211" s="13"/>
    </row>
    <row r="212" spans="1:5" x14ac:dyDescent="0.15">
      <c r="A212" s="5"/>
      <c r="B212" s="13"/>
      <c r="C212" s="13"/>
      <c r="D212" s="5"/>
      <c r="E212" s="13"/>
    </row>
    <row r="213" spans="1:5" x14ac:dyDescent="0.15">
      <c r="A213" s="13"/>
      <c r="B213" s="13"/>
      <c r="C213" s="13"/>
      <c r="D213" s="5"/>
      <c r="E213" s="13"/>
    </row>
    <row r="214" spans="1:5" x14ac:dyDescent="0.15">
      <c r="A214" s="13"/>
      <c r="B214" s="13"/>
      <c r="C214" s="13"/>
      <c r="D214" s="13"/>
      <c r="E214" s="13"/>
    </row>
    <row r="215" spans="1:5" x14ac:dyDescent="0.15">
      <c r="A215" s="13"/>
      <c r="B215" s="13"/>
      <c r="C215" s="13"/>
      <c r="D215" s="13"/>
      <c r="E215" s="5"/>
    </row>
    <row r="216" spans="1:5" x14ac:dyDescent="0.15">
      <c r="A216" s="13"/>
      <c r="B216" s="13"/>
      <c r="C216" s="13"/>
      <c r="D216" s="5"/>
      <c r="E216" s="5"/>
    </row>
    <row r="217" spans="1:5" x14ac:dyDescent="0.15">
      <c r="A217" s="12"/>
      <c r="B217" s="5"/>
      <c r="C217" s="5"/>
      <c r="D217" s="5"/>
      <c r="E217" s="5"/>
    </row>
    <row r="218" spans="1:5" x14ac:dyDescent="0.15">
      <c r="A218" s="5"/>
      <c r="B218" s="5"/>
      <c r="C218" s="5"/>
      <c r="D218" s="5"/>
      <c r="E218" s="5"/>
    </row>
    <row r="219" spans="1:5" x14ac:dyDescent="0.15">
      <c r="A219" s="12"/>
      <c r="B219" s="5"/>
      <c r="C219" s="5"/>
      <c r="D219" s="5"/>
      <c r="E219" s="5"/>
    </row>
    <row r="220" spans="1:5" x14ac:dyDescent="0.15">
      <c r="A220" s="5"/>
      <c r="B220" s="5"/>
      <c r="C220" s="5"/>
      <c r="D220" s="5"/>
      <c r="E220" s="5"/>
    </row>
    <row r="221" spans="1:5" x14ac:dyDescent="0.15">
      <c r="A221" s="4"/>
      <c r="B221" s="7"/>
      <c r="C221" s="4"/>
      <c r="D221" s="4"/>
      <c r="E221" s="4"/>
    </row>
    <row r="222" spans="1:5" x14ac:dyDescent="0.15">
      <c r="A222" s="4"/>
      <c r="B222" s="4"/>
      <c r="C222" s="7"/>
      <c r="D222" s="4"/>
      <c r="E222" s="4"/>
    </row>
    <row r="223" spans="1:5" x14ac:dyDescent="0.15">
      <c r="A223" s="4"/>
      <c r="B223" s="4"/>
      <c r="C223" s="7"/>
      <c r="D223" s="4"/>
      <c r="E223" s="4"/>
    </row>
    <row r="224" spans="1:5" x14ac:dyDescent="0.15">
      <c r="A224" s="4"/>
      <c r="B224" s="4"/>
      <c r="C224" s="7"/>
      <c r="D224" s="4"/>
      <c r="E224" s="4"/>
    </row>
    <row r="225" spans="1:5" x14ac:dyDescent="0.15">
      <c r="A225" s="4"/>
      <c r="B225" s="4"/>
      <c r="C225" s="7"/>
      <c r="D225" s="4"/>
      <c r="E225" s="4"/>
    </row>
    <row r="226" spans="1:5" x14ac:dyDescent="0.15">
      <c r="A226" s="4"/>
      <c r="B226" s="4"/>
      <c r="C226" s="7"/>
      <c r="D226" s="4"/>
      <c r="E226" s="4"/>
    </row>
    <row r="227" spans="1:5" x14ac:dyDescent="0.15">
      <c r="A227" s="4"/>
      <c r="B227" s="4"/>
      <c r="C227" s="7"/>
      <c r="D227" s="4"/>
      <c r="E227" s="4"/>
    </row>
    <row r="228" spans="1:5" x14ac:dyDescent="0.15">
      <c r="A228" s="4"/>
      <c r="B228" s="4"/>
      <c r="C228" s="7"/>
      <c r="D228" s="4"/>
      <c r="E228" s="4"/>
    </row>
    <row r="229" spans="1:5" x14ac:dyDescent="0.15">
      <c r="A229" s="4"/>
      <c r="B229" s="4"/>
      <c r="C229" s="7"/>
      <c r="D229" s="4"/>
      <c r="E229" s="4"/>
    </row>
    <row r="230" spans="1:5" x14ac:dyDescent="0.15">
      <c r="A230" s="4"/>
      <c r="B230" s="4"/>
      <c r="C230" s="7"/>
      <c r="D230" s="4"/>
      <c r="E230" s="4"/>
    </row>
    <row r="231" spans="1:5" x14ac:dyDescent="0.15">
      <c r="A231" s="4"/>
      <c r="B231" s="4"/>
      <c r="C231" s="7"/>
      <c r="D231" s="4"/>
      <c r="E231" s="4"/>
    </row>
    <row r="232" spans="1:5" x14ac:dyDescent="0.15">
      <c r="A232" s="4"/>
      <c r="B232" s="4"/>
      <c r="C232" s="7"/>
      <c r="D232" s="4"/>
      <c r="E232" s="4"/>
    </row>
    <row r="233" spans="1:5" x14ac:dyDescent="0.15">
      <c r="A233" s="4"/>
      <c r="B233" s="4"/>
      <c r="C233" s="7"/>
      <c r="D233" s="4"/>
      <c r="E233" s="4"/>
    </row>
    <row r="234" spans="1:5" x14ac:dyDescent="0.15">
      <c r="A234" s="4"/>
      <c r="B234" s="4"/>
      <c r="C234" s="7"/>
      <c r="D234" s="4"/>
      <c r="E234" s="4"/>
    </row>
    <row r="235" spans="1:5" x14ac:dyDescent="0.15">
      <c r="A235" s="4"/>
      <c r="B235" s="4"/>
      <c r="C235" s="7"/>
      <c r="D235" s="4"/>
      <c r="E235" s="4"/>
    </row>
    <row r="236" spans="1:5" x14ac:dyDescent="0.15">
      <c r="A236" s="4"/>
      <c r="B236" s="4"/>
      <c r="C236" s="7"/>
      <c r="D236" s="4"/>
      <c r="E236" s="4"/>
    </row>
    <row r="237" spans="1:5" x14ac:dyDescent="0.15">
      <c r="A237" s="4"/>
      <c r="B237" s="4"/>
      <c r="C237" s="7"/>
      <c r="D237" s="4"/>
      <c r="E237" s="4"/>
    </row>
    <row r="238" spans="1:5" x14ac:dyDescent="0.15">
      <c r="A238" s="4"/>
      <c r="B238" s="4"/>
      <c r="C238" s="7"/>
      <c r="D238" s="4"/>
      <c r="E238" s="4"/>
    </row>
    <row r="239" spans="1:5" x14ac:dyDescent="0.15">
      <c r="A239" s="4"/>
      <c r="B239" s="4"/>
      <c r="C239" s="7"/>
      <c r="D239" s="4"/>
      <c r="E239" s="4"/>
    </row>
    <row r="240" spans="1:5" x14ac:dyDescent="0.15">
      <c r="A240" s="4"/>
      <c r="B240" s="4"/>
      <c r="C240" s="7"/>
      <c r="D240" s="4"/>
      <c r="E240" s="4"/>
    </row>
    <row r="241" spans="1:5" x14ac:dyDescent="0.15">
      <c r="A241" s="4"/>
      <c r="B241" s="4"/>
      <c r="C241" s="7"/>
      <c r="D241" s="4"/>
      <c r="E241" s="4"/>
    </row>
    <row r="242" spans="1:5" x14ac:dyDescent="0.15">
      <c r="A242" s="4"/>
      <c r="B242" s="4"/>
      <c r="C242" s="7"/>
      <c r="D242" s="4"/>
      <c r="E242" s="4"/>
    </row>
    <row r="243" spans="1:5" x14ac:dyDescent="0.15">
      <c r="A243" s="4"/>
      <c r="B243" s="4"/>
      <c r="C243" s="7"/>
      <c r="D243" s="4"/>
      <c r="E243" s="4"/>
    </row>
    <row r="244" spans="1:5" x14ac:dyDescent="0.15">
      <c r="A244" s="4"/>
      <c r="B244" s="4"/>
      <c r="C244" s="7"/>
      <c r="D244" s="4"/>
      <c r="E244" s="4"/>
    </row>
    <row r="245" spans="1:5" x14ac:dyDescent="0.15">
      <c r="C245" s="1"/>
    </row>
    <row r="246" spans="1:5" x14ac:dyDescent="0.15">
      <c r="C246" s="1"/>
    </row>
    <row r="247" spans="1:5" x14ac:dyDescent="0.15">
      <c r="C247" s="1"/>
    </row>
    <row r="248" spans="1:5" x14ac:dyDescent="0.15">
      <c r="C248" s="1"/>
    </row>
    <row r="249" spans="1:5" x14ac:dyDescent="0.15">
      <c r="C249" s="1"/>
    </row>
    <row r="250" spans="1:5" x14ac:dyDescent="0.15">
      <c r="C250" s="1"/>
    </row>
    <row r="251" spans="1:5" x14ac:dyDescent="0.15">
      <c r="C251" s="1"/>
    </row>
    <row r="252" spans="1:5" x14ac:dyDescent="0.15">
      <c r="C252" s="1"/>
    </row>
    <row r="253" spans="1:5" x14ac:dyDescent="0.15">
      <c r="C253" s="1"/>
    </row>
    <row r="254" spans="1:5" x14ac:dyDescent="0.15">
      <c r="C254" s="1"/>
    </row>
    <row r="255" spans="1:5" x14ac:dyDescent="0.15">
      <c r="C255" s="1"/>
    </row>
    <row r="256" spans="1:5" x14ac:dyDescent="0.15">
      <c r="C256" s="1"/>
    </row>
    <row r="257" spans="3:3" x14ac:dyDescent="0.15">
      <c r="C257" s="1"/>
    </row>
    <row r="258" spans="3:3" x14ac:dyDescent="0.15">
      <c r="C258" s="1"/>
    </row>
    <row r="259" spans="3:3" x14ac:dyDescent="0.15">
      <c r="C259" s="1"/>
    </row>
    <row r="260" spans="3:3" x14ac:dyDescent="0.15">
      <c r="C260" s="1"/>
    </row>
    <row r="261" spans="3:3" x14ac:dyDescent="0.15">
      <c r="C261" s="1"/>
    </row>
    <row r="262" spans="3:3" x14ac:dyDescent="0.15">
      <c r="C262" s="1"/>
    </row>
    <row r="263" spans="3:3" x14ac:dyDescent="0.15">
      <c r="C263" s="1"/>
    </row>
    <row r="264" spans="3:3" x14ac:dyDescent="0.15">
      <c r="C264" s="1"/>
    </row>
    <row r="265" spans="3:3" x14ac:dyDescent="0.15">
      <c r="C265" s="1"/>
    </row>
    <row r="266" spans="3:3" x14ac:dyDescent="0.15">
      <c r="C266" s="1"/>
    </row>
    <row r="267" spans="3:3" x14ac:dyDescent="0.15">
      <c r="C267" s="1"/>
    </row>
    <row r="268" spans="3:3" x14ac:dyDescent="0.15">
      <c r="C268" s="1"/>
    </row>
    <row r="269" spans="3:3" x14ac:dyDescent="0.15">
      <c r="C269" s="1"/>
    </row>
    <row r="270" spans="3:3" x14ac:dyDescent="0.15">
      <c r="C270" s="1"/>
    </row>
    <row r="271" spans="3:3" x14ac:dyDescent="0.15">
      <c r="C271" s="1"/>
    </row>
    <row r="272" spans="3:3" x14ac:dyDescent="0.15">
      <c r="C272" s="1"/>
    </row>
    <row r="273" spans="3:3" x14ac:dyDescent="0.15">
      <c r="C273" s="1"/>
    </row>
    <row r="274" spans="3:3" x14ac:dyDescent="0.15">
      <c r="C274" s="1"/>
    </row>
    <row r="275" spans="3:3" x14ac:dyDescent="0.15">
      <c r="C275" s="1"/>
    </row>
    <row r="276" spans="3:3" x14ac:dyDescent="0.15">
      <c r="C276" s="1"/>
    </row>
    <row r="277" spans="3:3" x14ac:dyDescent="0.15">
      <c r="C277" s="1"/>
    </row>
    <row r="278" spans="3:3" x14ac:dyDescent="0.15">
      <c r="C278" s="1"/>
    </row>
    <row r="279" spans="3:3" x14ac:dyDescent="0.15">
      <c r="C279" s="1"/>
    </row>
    <row r="280" spans="3:3" x14ac:dyDescent="0.15">
      <c r="C280" s="1"/>
    </row>
    <row r="281" spans="3:3" x14ac:dyDescent="0.15">
      <c r="C281" s="1"/>
    </row>
    <row r="282" spans="3:3" x14ac:dyDescent="0.15">
      <c r="C282" s="1"/>
    </row>
    <row r="283" spans="3:3" x14ac:dyDescent="0.15">
      <c r="C283" s="1"/>
    </row>
    <row r="284" spans="3:3" x14ac:dyDescent="0.15">
      <c r="C284" s="1"/>
    </row>
    <row r="285" spans="3:3" x14ac:dyDescent="0.15">
      <c r="C285" s="1"/>
    </row>
    <row r="286" spans="3:3" x14ac:dyDescent="0.15">
      <c r="C286" s="1"/>
    </row>
    <row r="287" spans="3:3" x14ac:dyDescent="0.15">
      <c r="C287" s="1"/>
    </row>
    <row r="288" spans="3:3" x14ac:dyDescent="0.15">
      <c r="C288" s="1"/>
    </row>
    <row r="289" spans="3:3" x14ac:dyDescent="0.15">
      <c r="C289" s="1"/>
    </row>
    <row r="290" spans="3:3" x14ac:dyDescent="0.15">
      <c r="C290" s="1"/>
    </row>
    <row r="291" spans="3:3" x14ac:dyDescent="0.15">
      <c r="C291" s="1"/>
    </row>
    <row r="292" spans="3:3" x14ac:dyDescent="0.15">
      <c r="C292" s="1"/>
    </row>
    <row r="293" spans="3:3" x14ac:dyDescent="0.15">
      <c r="C293" s="1"/>
    </row>
    <row r="294" spans="3:3" x14ac:dyDescent="0.15">
      <c r="C294" s="1"/>
    </row>
    <row r="295" spans="3:3" x14ac:dyDescent="0.15">
      <c r="C295" s="1"/>
    </row>
    <row r="296" spans="3:3" x14ac:dyDescent="0.15">
      <c r="C296" s="1"/>
    </row>
    <row r="297" spans="3:3" x14ac:dyDescent="0.15">
      <c r="C297" s="1"/>
    </row>
    <row r="298" spans="3:3" x14ac:dyDescent="0.15">
      <c r="C298" s="1"/>
    </row>
    <row r="299" spans="3:3" x14ac:dyDescent="0.15">
      <c r="C299" s="1"/>
    </row>
    <row r="300" spans="3:3" x14ac:dyDescent="0.15">
      <c r="C300" s="1"/>
    </row>
    <row r="301" spans="3:3" x14ac:dyDescent="0.15">
      <c r="C301" s="1"/>
    </row>
    <row r="302" spans="3:3" x14ac:dyDescent="0.15">
      <c r="C302" s="1"/>
    </row>
    <row r="303" spans="3:3" x14ac:dyDescent="0.15">
      <c r="C303" s="1"/>
    </row>
    <row r="304" spans="3:3" x14ac:dyDescent="0.15">
      <c r="C304" s="1"/>
    </row>
    <row r="305" spans="3:3" x14ac:dyDescent="0.15">
      <c r="C305" s="1"/>
    </row>
    <row r="306" spans="3:3" x14ac:dyDescent="0.15">
      <c r="C306" s="1"/>
    </row>
    <row r="307" spans="3:3" x14ac:dyDescent="0.15">
      <c r="C307" s="1"/>
    </row>
    <row r="308" spans="3:3" x14ac:dyDescent="0.15">
      <c r="C308" s="1"/>
    </row>
    <row r="309" spans="3:3" x14ac:dyDescent="0.15">
      <c r="C309" s="1"/>
    </row>
    <row r="310" spans="3:3" x14ac:dyDescent="0.15">
      <c r="C310" s="1"/>
    </row>
    <row r="311" spans="3:3" x14ac:dyDescent="0.15">
      <c r="C311" s="1"/>
    </row>
  </sheetData>
  <sheetProtection password="A65D" sheet="1" objects="1" scenarios="1"/>
  <mergeCells count="5">
    <mergeCell ref="A1:E1"/>
    <mergeCell ref="A2:E2"/>
    <mergeCell ref="A3:E3"/>
    <mergeCell ref="A4:E4"/>
    <mergeCell ref="A5:E5"/>
  </mergeCells>
  <printOptions gridLines="1"/>
  <pageMargins left="0.75" right="0.75" top="1" bottom="1" header="0.5" footer="0.5"/>
  <pageSetup scale="67" orientation="portrait" horizontalDpi="2400" verticalDpi="2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311"/>
  <sheetViews>
    <sheetView topLeftCell="A13" zoomScaleNormal="100" workbookViewId="0">
      <selection activeCell="E26" sqref="E26"/>
    </sheetView>
  </sheetViews>
  <sheetFormatPr baseColWidth="10" defaultColWidth="8.83203125" defaultRowHeight="13" x14ac:dyDescent="0.15"/>
  <cols>
    <col min="1" max="1" width="35.1640625" customWidth="1"/>
    <col min="2" max="3" width="15.6640625" customWidth="1"/>
    <col min="4" max="4" width="20.5" customWidth="1"/>
    <col min="5" max="5" width="15.6640625" customWidth="1"/>
    <col min="6" max="6" width="22.1640625" bestFit="1" customWidth="1"/>
    <col min="7" max="15" width="15.6640625" customWidth="1"/>
  </cols>
  <sheetData>
    <row r="1" spans="1:30" ht="15" x14ac:dyDescent="0.2">
      <c r="A1" s="87" t="s">
        <v>30</v>
      </c>
      <c r="B1" s="87"/>
      <c r="C1" s="87"/>
      <c r="D1" s="87"/>
      <c r="E1" s="87"/>
    </row>
    <row r="2" spans="1:30" ht="15" x14ac:dyDescent="0.2">
      <c r="A2" s="87" t="s">
        <v>31</v>
      </c>
      <c r="B2" s="87"/>
      <c r="C2" s="87"/>
      <c r="D2" s="87"/>
      <c r="E2" s="87"/>
    </row>
    <row r="3" spans="1:30" ht="15" x14ac:dyDescent="0.2">
      <c r="A3" s="87" t="s">
        <v>36</v>
      </c>
      <c r="B3" s="87"/>
      <c r="C3" s="87"/>
      <c r="D3" s="87"/>
      <c r="E3" s="87"/>
    </row>
    <row r="4" spans="1:30" ht="15" x14ac:dyDescent="0.2">
      <c r="A4" s="87" t="s">
        <v>32</v>
      </c>
      <c r="B4" s="87"/>
      <c r="C4" s="87"/>
      <c r="D4" s="87"/>
      <c r="E4" s="8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9" x14ac:dyDescent="0.25">
      <c r="A5" s="88" t="s">
        <v>53</v>
      </c>
      <c r="B5" s="88"/>
      <c r="C5" s="88"/>
      <c r="D5" s="88"/>
      <c r="E5" s="88"/>
      <c r="F5" s="4"/>
      <c r="G5" s="28" t="s">
        <v>160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2.5" customHeight="1" x14ac:dyDescent="0.15">
      <c r="A6" s="28"/>
      <c r="B6" s="28"/>
      <c r="C6" s="28"/>
      <c r="D6" s="28"/>
      <c r="E6" s="2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15">
      <c r="A7" s="31"/>
      <c r="B7" s="32" t="s">
        <v>48</v>
      </c>
      <c r="C7" s="32"/>
      <c r="D7" s="32" t="s">
        <v>43</v>
      </c>
      <c r="E7" s="32"/>
      <c r="F7" s="65" t="s">
        <v>152</v>
      </c>
      <c r="G7" s="65" t="s">
        <v>149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x14ac:dyDescent="0.15">
      <c r="A8" s="33"/>
      <c r="B8" s="34" t="s">
        <v>49</v>
      </c>
      <c r="C8" s="34" t="s">
        <v>14</v>
      </c>
      <c r="D8" s="34" t="s">
        <v>46</v>
      </c>
      <c r="E8" s="34" t="s">
        <v>45</v>
      </c>
      <c r="F8" s="66" t="s">
        <v>151</v>
      </c>
      <c r="G8" s="66" t="s">
        <v>150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4" thickBot="1" x14ac:dyDescent="0.2">
      <c r="A9" s="35" t="s">
        <v>0</v>
      </c>
      <c r="B9" s="36" t="s">
        <v>13</v>
      </c>
      <c r="C9" s="36"/>
      <c r="D9" s="36" t="s">
        <v>47</v>
      </c>
      <c r="E9" s="36" t="s">
        <v>44</v>
      </c>
      <c r="F9" s="67" t="s">
        <v>161</v>
      </c>
      <c r="G9" s="67" t="s">
        <v>162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9.5" customHeight="1" thickTop="1" x14ac:dyDescent="0.15">
      <c r="A10" s="29"/>
      <c r="B10" s="30"/>
      <c r="C10" s="30"/>
      <c r="D10" s="30"/>
      <c r="E10" s="30"/>
      <c r="F10" s="30"/>
      <c r="G10" s="3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9.5" customHeight="1" x14ac:dyDescent="0.15">
      <c r="A11" s="39" t="s">
        <v>3</v>
      </c>
      <c r="B11" s="38"/>
      <c r="C11" s="38"/>
      <c r="D11" s="38"/>
      <c r="E11" s="38"/>
      <c r="F11" s="38"/>
      <c r="G11" s="3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9.5" customHeight="1" x14ac:dyDescent="0.15">
      <c r="A12" s="37" t="s">
        <v>1</v>
      </c>
      <c r="B12" s="38" t="s">
        <v>90</v>
      </c>
      <c r="C12" s="38">
        <v>1</v>
      </c>
      <c r="D12" s="45">
        <f>'Standard System'!E11</f>
        <v>0</v>
      </c>
      <c r="E12" s="45">
        <f>C12*D12</f>
        <v>0</v>
      </c>
      <c r="F12" s="45">
        <f>'Standard System'!F11</f>
        <v>0</v>
      </c>
      <c r="G12" s="45">
        <f t="shared" ref="G12:G17" si="0">C12*F12</f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9.5" customHeight="1" x14ac:dyDescent="0.15">
      <c r="A13" s="37" t="s">
        <v>16</v>
      </c>
      <c r="B13" s="38" t="s">
        <v>92</v>
      </c>
      <c r="C13" s="38">
        <v>1</v>
      </c>
      <c r="D13" s="45">
        <f>'Standard System'!E13</f>
        <v>0</v>
      </c>
      <c r="E13" s="45">
        <f t="shared" ref="E13:E37" si="1">C13*D13</f>
        <v>0</v>
      </c>
      <c r="F13" s="45">
        <f>'Standard System'!F13</f>
        <v>0</v>
      </c>
      <c r="G13" s="45">
        <f t="shared" si="0"/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9.5" customHeight="1" x14ac:dyDescent="0.15">
      <c r="A14" s="37" t="s">
        <v>29</v>
      </c>
      <c r="B14" s="38" t="s">
        <v>99</v>
      </c>
      <c r="C14" s="38">
        <v>1</v>
      </c>
      <c r="D14" s="45">
        <f>'Standard System'!E20</f>
        <v>0</v>
      </c>
      <c r="E14" s="45">
        <f t="shared" si="1"/>
        <v>0</v>
      </c>
      <c r="F14" s="45">
        <f>'Standard System'!F17</f>
        <v>0</v>
      </c>
      <c r="G14" s="45">
        <f t="shared" si="0"/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9.5" customHeight="1" x14ac:dyDescent="0.15">
      <c r="A15" s="37" t="s">
        <v>28</v>
      </c>
      <c r="B15" s="38" t="s">
        <v>109</v>
      </c>
      <c r="C15" s="38">
        <v>16</v>
      </c>
      <c r="D15" s="45">
        <f>'Standard System'!E30</f>
        <v>0</v>
      </c>
      <c r="E15" s="45">
        <f t="shared" si="1"/>
        <v>0</v>
      </c>
      <c r="F15" s="45">
        <f>'Standard System'!F27</f>
        <v>0</v>
      </c>
      <c r="G15" s="45">
        <f t="shared" si="0"/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9.5" customHeight="1" x14ac:dyDescent="0.15">
      <c r="A16" s="37" t="s">
        <v>9</v>
      </c>
      <c r="B16" s="38" t="s">
        <v>113</v>
      </c>
      <c r="C16" s="38">
        <v>4</v>
      </c>
      <c r="D16" s="45">
        <f>'Standard System'!E34</f>
        <v>0</v>
      </c>
      <c r="E16" s="45">
        <f t="shared" si="1"/>
        <v>0</v>
      </c>
      <c r="F16" s="45">
        <f>'Standard System'!F31</f>
        <v>0</v>
      </c>
      <c r="G16" s="45">
        <f t="shared" si="0"/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9.5" customHeight="1" x14ac:dyDescent="0.15">
      <c r="A17" s="37" t="s">
        <v>18</v>
      </c>
      <c r="B17" s="38" t="s">
        <v>106</v>
      </c>
      <c r="C17" s="38">
        <v>2</v>
      </c>
      <c r="D17" s="45">
        <f>'Standard System'!E27</f>
        <v>0</v>
      </c>
      <c r="E17" s="45">
        <f t="shared" si="1"/>
        <v>0</v>
      </c>
      <c r="F17" s="45">
        <f>'Standard System'!F24</f>
        <v>0</v>
      </c>
      <c r="G17" s="45">
        <f t="shared" si="0"/>
        <v>0</v>
      </c>
      <c r="H17" s="12"/>
      <c r="I17" s="12"/>
      <c r="J17" s="1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9.5" customHeight="1" x14ac:dyDescent="0.15">
      <c r="A18" s="37"/>
      <c r="B18" s="38"/>
      <c r="C18" s="38"/>
      <c r="D18" s="45"/>
      <c r="E18" s="45"/>
      <c r="F18" s="45"/>
      <c r="G18" s="45"/>
      <c r="H18" s="12"/>
      <c r="I18" s="12"/>
      <c r="J18" s="1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9.5" customHeight="1" x14ac:dyDescent="0.15">
      <c r="A19" s="39" t="s">
        <v>4</v>
      </c>
      <c r="B19" s="38"/>
      <c r="C19" s="38"/>
      <c r="D19" s="45"/>
      <c r="E19" s="45"/>
      <c r="F19" s="45"/>
      <c r="G19" s="4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9.5" customHeight="1" x14ac:dyDescent="0.15">
      <c r="A20" s="37" t="s">
        <v>5</v>
      </c>
      <c r="B20" s="38" t="s">
        <v>98</v>
      </c>
      <c r="C20" s="52">
        <v>1</v>
      </c>
      <c r="D20" s="45">
        <f>'Standard System'!E19</f>
        <v>0</v>
      </c>
      <c r="E20" s="45">
        <f t="shared" si="1"/>
        <v>0</v>
      </c>
      <c r="F20" s="45">
        <f>'Standard System'!F16</f>
        <v>0</v>
      </c>
      <c r="G20" s="45">
        <f t="shared" ref="G20:G26" si="2">C20*F20</f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9.5" customHeight="1" x14ac:dyDescent="0.15">
      <c r="A21" s="37" t="s">
        <v>6</v>
      </c>
      <c r="B21" s="38" t="s">
        <v>107</v>
      </c>
      <c r="C21" s="52">
        <v>8</v>
      </c>
      <c r="D21" s="45">
        <f>'Standard System'!E28</f>
        <v>0</v>
      </c>
      <c r="E21" s="45">
        <f t="shared" si="1"/>
        <v>0</v>
      </c>
      <c r="F21" s="45">
        <f>'Standard System'!F25</f>
        <v>0</v>
      </c>
      <c r="G21" s="45">
        <f t="shared" si="2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9.5" customHeight="1" x14ac:dyDescent="0.15">
      <c r="A22" s="89" t="s">
        <v>27</v>
      </c>
      <c r="B22" s="38" t="s">
        <v>155</v>
      </c>
      <c r="C22" s="40">
        <v>10</v>
      </c>
      <c r="D22" s="45">
        <f>'Standard System'!E36</f>
        <v>0</v>
      </c>
      <c r="E22" s="45">
        <f t="shared" si="1"/>
        <v>0</v>
      </c>
      <c r="F22" s="45">
        <f>'Standard System'!F32</f>
        <v>0</v>
      </c>
      <c r="G22" s="45">
        <f t="shared" si="2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9.5" customHeight="1" x14ac:dyDescent="0.15">
      <c r="A23" s="90"/>
      <c r="B23" s="38" t="s">
        <v>156</v>
      </c>
      <c r="C23" s="40">
        <v>2</v>
      </c>
      <c r="D23" s="45">
        <f>'Standard System'!E37</f>
        <v>0</v>
      </c>
      <c r="E23" s="45">
        <f>C23*D23</f>
        <v>0</v>
      </c>
      <c r="F23" s="45">
        <f>'Standard System'!F33</f>
        <v>0</v>
      </c>
      <c r="G23" s="45">
        <f t="shared" si="2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9.5" customHeight="1" x14ac:dyDescent="0.15">
      <c r="A24" s="90"/>
      <c r="B24" s="38" t="s">
        <v>157</v>
      </c>
      <c r="C24" s="40">
        <v>2</v>
      </c>
      <c r="D24" s="45">
        <f>'Standard System'!E38</f>
        <v>0</v>
      </c>
      <c r="E24" s="45">
        <f>C24*D24</f>
        <v>0</v>
      </c>
      <c r="F24" s="45">
        <f>'Standard System'!F34</f>
        <v>0</v>
      </c>
      <c r="G24" s="45">
        <f t="shared" si="2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9.5" customHeight="1" x14ac:dyDescent="0.15">
      <c r="A25" s="90"/>
      <c r="B25" s="38" t="s">
        <v>158</v>
      </c>
      <c r="C25" s="40">
        <v>2</v>
      </c>
      <c r="D25" s="45">
        <f>'Standard System'!E39</f>
        <v>0</v>
      </c>
      <c r="E25" s="45">
        <f>C25*D25</f>
        <v>0</v>
      </c>
      <c r="F25" s="45">
        <f>'Standard System'!F35</f>
        <v>0</v>
      </c>
      <c r="G25" s="45">
        <f t="shared" si="2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9.5" customHeight="1" x14ac:dyDescent="0.15">
      <c r="A26" s="91"/>
      <c r="B26" s="38" t="s">
        <v>159</v>
      </c>
      <c r="C26" s="40">
        <v>2</v>
      </c>
      <c r="D26" s="45">
        <f>'Standard System'!E40</f>
        <v>0</v>
      </c>
      <c r="E26" s="45">
        <f>C26*D26</f>
        <v>0</v>
      </c>
      <c r="F26" s="45">
        <f>'Standard System'!F36</f>
        <v>0</v>
      </c>
      <c r="G26" s="45">
        <f t="shared" si="2"/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9.5" customHeight="1" x14ac:dyDescent="0.15">
      <c r="A27" s="53"/>
      <c r="B27" s="38"/>
      <c r="C27" s="40"/>
      <c r="D27" s="45"/>
      <c r="E27" s="45"/>
      <c r="F27" s="45"/>
      <c r="G27" s="4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9.5" customHeight="1" x14ac:dyDescent="0.15">
      <c r="A28" s="39" t="s">
        <v>7</v>
      </c>
      <c r="B28" s="38"/>
      <c r="C28" s="40"/>
      <c r="D28" s="45"/>
      <c r="E28" s="45"/>
      <c r="F28" s="45"/>
      <c r="G28" s="45"/>
      <c r="H28" s="12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9.5" customHeight="1" x14ac:dyDescent="0.15">
      <c r="A29" s="37" t="s">
        <v>5</v>
      </c>
      <c r="B29" s="38" t="s">
        <v>98</v>
      </c>
      <c r="C29" s="52">
        <v>1</v>
      </c>
      <c r="D29" s="45">
        <f>'Standard System'!E19</f>
        <v>0</v>
      </c>
      <c r="E29" s="45">
        <f t="shared" si="1"/>
        <v>0</v>
      </c>
      <c r="F29" s="45">
        <f>'Standard System'!F16</f>
        <v>0</v>
      </c>
      <c r="G29" s="45">
        <f>C29*F29</f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9.5" customHeight="1" x14ac:dyDescent="0.15">
      <c r="A30" s="37" t="s">
        <v>6</v>
      </c>
      <c r="B30" s="38" t="s">
        <v>107</v>
      </c>
      <c r="C30" s="52">
        <v>8</v>
      </c>
      <c r="D30" s="45">
        <f>'Standard System'!E28</f>
        <v>0</v>
      </c>
      <c r="E30" s="45">
        <f t="shared" si="1"/>
        <v>0</v>
      </c>
      <c r="F30" s="45">
        <f>'Standard System'!F25</f>
        <v>0</v>
      </c>
      <c r="G30" s="45">
        <f>C30*F30</f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9.5" customHeight="1" x14ac:dyDescent="0.15">
      <c r="A31" s="37" t="s">
        <v>27</v>
      </c>
      <c r="B31" s="38" t="s">
        <v>155</v>
      </c>
      <c r="C31" s="40">
        <v>10</v>
      </c>
      <c r="D31" s="45">
        <f>'Standard System'!E36</f>
        <v>0</v>
      </c>
      <c r="E31" s="45">
        <f t="shared" si="1"/>
        <v>0</v>
      </c>
      <c r="F31" s="45">
        <f>'Standard System'!F32</f>
        <v>0</v>
      </c>
      <c r="G31" s="45">
        <f>C31*F31</f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9.5" customHeight="1" x14ac:dyDescent="0.15">
      <c r="A32" s="53"/>
      <c r="B32" s="40"/>
      <c r="C32" s="40"/>
      <c r="D32" s="45"/>
      <c r="E32" s="45"/>
      <c r="F32" s="45"/>
      <c r="G32" s="4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9.5" customHeight="1" x14ac:dyDescent="0.15">
      <c r="A33" s="39" t="s">
        <v>24</v>
      </c>
      <c r="B33" s="40"/>
      <c r="C33" s="52"/>
      <c r="D33" s="45"/>
      <c r="E33" s="45"/>
      <c r="F33" s="45"/>
      <c r="G33" s="4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9.5" customHeight="1" x14ac:dyDescent="0.15">
      <c r="A34" s="37" t="s">
        <v>26</v>
      </c>
      <c r="B34" s="40" t="s">
        <v>100</v>
      </c>
      <c r="C34" s="52">
        <v>1</v>
      </c>
      <c r="D34" s="45">
        <f>'Standard System'!E21</f>
        <v>0</v>
      </c>
      <c r="E34" s="45">
        <f t="shared" si="1"/>
        <v>0</v>
      </c>
      <c r="F34" s="45">
        <f>'Standard System'!F18</f>
        <v>0</v>
      </c>
      <c r="G34" s="45">
        <f>C34*F34</f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9.5" customHeight="1" x14ac:dyDescent="0.15">
      <c r="A35" s="37"/>
      <c r="B35" s="40"/>
      <c r="C35" s="52"/>
      <c r="D35" s="45"/>
      <c r="E35" s="45"/>
      <c r="F35" s="45"/>
      <c r="G35" s="4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9.5" customHeight="1" x14ac:dyDescent="0.15">
      <c r="A36" s="39" t="s">
        <v>12</v>
      </c>
      <c r="B36" s="40"/>
      <c r="C36" s="40"/>
      <c r="D36" s="45"/>
      <c r="E36" s="45"/>
      <c r="F36" s="45"/>
      <c r="G36" s="45"/>
      <c r="H36" s="5"/>
      <c r="I36" s="5"/>
      <c r="J36" s="13"/>
      <c r="K36" s="5"/>
      <c r="L36" s="5"/>
      <c r="M36" s="5"/>
      <c r="N36" s="5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9.5" customHeight="1" x14ac:dyDescent="0.15">
      <c r="A37" s="37" t="s">
        <v>2</v>
      </c>
      <c r="B37" s="40" t="s">
        <v>116</v>
      </c>
      <c r="C37" s="40">
        <v>6</v>
      </c>
      <c r="D37" s="45">
        <f>'Standard System'!E41</f>
        <v>0</v>
      </c>
      <c r="E37" s="45">
        <f t="shared" si="1"/>
        <v>0</v>
      </c>
      <c r="F37" s="45">
        <f>'Standard System'!F33</f>
        <v>0</v>
      </c>
      <c r="G37" s="45">
        <f>C37*F37</f>
        <v>0</v>
      </c>
      <c r="H37" s="4"/>
      <c r="I37" s="4"/>
      <c r="J37" s="4"/>
      <c r="K37" s="5"/>
      <c r="L37" s="5"/>
      <c r="M37" s="5"/>
      <c r="N37" s="5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9.5" customHeight="1" x14ac:dyDescent="0.15">
      <c r="A38" s="57"/>
      <c r="B38" s="47"/>
      <c r="C38" s="47"/>
      <c r="D38" s="58"/>
      <c r="E38" s="45"/>
      <c r="F38" s="45"/>
      <c r="G38" s="45"/>
      <c r="H38" s="4"/>
      <c r="I38" s="4"/>
      <c r="J38" s="4"/>
      <c r="K38" s="5"/>
      <c r="L38" s="5"/>
      <c r="M38" s="5"/>
      <c r="N38" s="5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9.5" customHeight="1" x14ac:dyDescent="0.15">
      <c r="A39" s="59" t="s">
        <v>88</v>
      </c>
      <c r="B39" s="62"/>
      <c r="C39" s="62"/>
      <c r="D39" s="62"/>
      <c r="E39" s="60">
        <f>SUM(E10:E37)</f>
        <v>0</v>
      </c>
      <c r="F39" s="60"/>
      <c r="G39" s="60">
        <f>SUM(G10:G37)</f>
        <v>0</v>
      </c>
      <c r="H39" s="4"/>
      <c r="I39" s="4"/>
      <c r="J39" s="4"/>
      <c r="K39" s="5"/>
      <c r="L39" s="5"/>
      <c r="M39" s="5"/>
      <c r="N39" s="5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20.25" customHeight="1" x14ac:dyDescent="0.15">
      <c r="A40" s="10" t="s">
        <v>148</v>
      </c>
      <c r="B40" s="5"/>
      <c r="C40" s="40">
        <v>4</v>
      </c>
      <c r="D40" s="45">
        <f>'Standard Equip (Uninstalled)'!F35</f>
        <v>0</v>
      </c>
      <c r="E40" s="60">
        <f>D40*C40</f>
        <v>0</v>
      </c>
      <c r="F40" s="60"/>
      <c r="G40" s="60"/>
      <c r="H40" s="4"/>
      <c r="I40" s="4"/>
      <c r="J40" s="4"/>
      <c r="K40" s="5"/>
      <c r="L40" s="5"/>
      <c r="M40" s="5"/>
      <c r="N40" s="5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20.25" customHeight="1" x14ac:dyDescent="0.15">
      <c r="A41" s="49" t="s">
        <v>54</v>
      </c>
      <c r="B41" s="61"/>
      <c r="C41" s="61"/>
      <c r="D41" s="61"/>
      <c r="E41" s="48">
        <f>E39+E40</f>
        <v>0</v>
      </c>
      <c r="F41" s="48"/>
      <c r="G41" s="48">
        <f>G39+G40</f>
        <v>0</v>
      </c>
      <c r="H41" s="4"/>
      <c r="I41" s="4"/>
      <c r="J41" s="4"/>
      <c r="K41" s="5"/>
      <c r="L41" s="5"/>
      <c r="M41" s="5"/>
      <c r="N41" s="5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x14ac:dyDescent="0.15">
      <c r="A42" s="10"/>
      <c r="B42" s="5"/>
      <c r="C42" s="5"/>
      <c r="D42" s="5"/>
      <c r="E42" s="5"/>
      <c r="F42" s="4"/>
      <c r="G42" s="4"/>
      <c r="H42" s="4"/>
      <c r="I42" s="5"/>
      <c r="J42" s="5"/>
      <c r="K42" s="5"/>
      <c r="L42" s="5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30" x14ac:dyDescent="0.15">
      <c r="A43" s="10"/>
      <c r="B43" s="5"/>
      <c r="C43" s="5"/>
      <c r="D43" s="5"/>
      <c r="E43" s="5"/>
      <c r="H43" s="4"/>
      <c r="I43" s="12"/>
      <c r="J43" s="4"/>
      <c r="K43" s="5"/>
      <c r="L43" s="5"/>
      <c r="M43" s="5"/>
      <c r="N43" s="5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x14ac:dyDescent="0.15">
      <c r="A44" s="10"/>
      <c r="B44" s="5"/>
      <c r="C44" s="5"/>
      <c r="D44" s="5"/>
      <c r="E44" s="5"/>
      <c r="H44" s="4"/>
      <c r="I44" s="4"/>
      <c r="J44" s="4"/>
      <c r="K44" s="5"/>
      <c r="L44" s="5"/>
      <c r="M44" s="5"/>
      <c r="N44" s="5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x14ac:dyDescent="0.15">
      <c r="A45" s="10"/>
      <c r="B45" s="5"/>
      <c r="C45" s="5"/>
      <c r="D45" s="4"/>
      <c r="E45" s="5"/>
      <c r="H45" s="4"/>
      <c r="I45" s="4"/>
      <c r="J45" s="4"/>
      <c r="K45" s="5"/>
      <c r="L45" s="5"/>
      <c r="M45" s="5"/>
      <c r="N45" s="5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x14ac:dyDescent="0.15">
      <c r="A46" s="10"/>
      <c r="B46" s="5"/>
      <c r="C46" s="5"/>
      <c r="D46" s="4"/>
      <c r="E46" s="5"/>
      <c r="H46" s="4"/>
      <c r="I46" s="4"/>
      <c r="J46" s="4"/>
      <c r="K46" s="5"/>
      <c r="L46" s="5"/>
      <c r="M46" s="5"/>
      <c r="N46" s="5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x14ac:dyDescent="0.15">
      <c r="A47" s="10"/>
      <c r="B47" s="5"/>
      <c r="C47" s="5"/>
      <c r="D47" s="4"/>
      <c r="E47" s="5"/>
      <c r="H47" s="4"/>
      <c r="I47" s="4"/>
      <c r="J47" s="4"/>
      <c r="K47" s="5"/>
      <c r="L47" s="5"/>
      <c r="M47" s="5"/>
      <c r="N47" s="5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x14ac:dyDescent="0.15">
      <c r="A48" s="10"/>
      <c r="B48" s="5"/>
      <c r="C48" s="5"/>
      <c r="D48" s="4"/>
      <c r="E48" s="5"/>
      <c r="F48" s="5"/>
      <c r="G48" s="4"/>
      <c r="H48" s="4"/>
      <c r="I48" s="4"/>
      <c r="J48" s="4"/>
      <c r="K48" s="5"/>
      <c r="L48" s="5"/>
      <c r="M48" s="5"/>
      <c r="N48" s="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15">
      <c r="A49" s="8"/>
      <c r="B49" s="5"/>
      <c r="C49" s="5"/>
      <c r="D49" s="5"/>
      <c r="E49" s="5"/>
      <c r="F49" s="5"/>
      <c r="G49" s="4"/>
      <c r="H49" s="4"/>
      <c r="I49" s="4"/>
      <c r="J49" s="4"/>
      <c r="K49" s="5"/>
      <c r="L49" s="5"/>
      <c r="M49" s="5"/>
      <c r="N49" s="5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x14ac:dyDescent="0.15">
      <c r="A50" s="15"/>
      <c r="B50" s="5"/>
      <c r="C50" s="5"/>
      <c r="D50" s="5"/>
      <c r="E50" s="5"/>
      <c r="F50" s="5"/>
      <c r="G50" s="4"/>
      <c r="H50" s="4"/>
      <c r="I50" s="4"/>
      <c r="J50" s="4"/>
      <c r="K50" s="5"/>
      <c r="L50" s="5"/>
      <c r="M50" s="5"/>
      <c r="N50" s="5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x14ac:dyDescent="0.15">
      <c r="A51" s="8"/>
      <c r="B51" s="5"/>
      <c r="C51" s="5"/>
      <c r="D51" s="5"/>
      <c r="E51" s="5"/>
      <c r="F51" s="5"/>
      <c r="G51" s="4"/>
      <c r="H51" s="4"/>
      <c r="I51" s="4"/>
      <c r="J51" s="4"/>
      <c r="K51" s="5"/>
      <c r="L51" s="5"/>
      <c r="M51" s="5"/>
      <c r="N51" s="5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x14ac:dyDescent="0.15">
      <c r="A52" s="15"/>
      <c r="B52" s="5"/>
      <c r="C52" s="5"/>
      <c r="D52" s="5"/>
      <c r="E52" s="5"/>
      <c r="F52" s="5"/>
      <c r="G52" s="4"/>
      <c r="H52" s="4"/>
      <c r="I52" s="4"/>
      <c r="J52" s="4"/>
      <c r="K52" s="5"/>
      <c r="L52" s="5"/>
      <c r="M52" s="5"/>
      <c r="N52" s="5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x14ac:dyDescent="0.15">
      <c r="A53" s="8"/>
      <c r="B53" s="5"/>
      <c r="C53" s="5"/>
      <c r="D53" s="5"/>
      <c r="E53" s="5"/>
      <c r="F53" s="13"/>
      <c r="G53" s="4"/>
      <c r="H53" s="4"/>
      <c r="I53" s="4"/>
      <c r="J53" s="4"/>
      <c r="K53" s="13"/>
      <c r="L53" s="13"/>
      <c r="M53" s="5"/>
      <c r="N53" s="5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x14ac:dyDescent="0.15">
      <c r="A54" s="15"/>
      <c r="B54" s="5"/>
      <c r="C54" s="5"/>
      <c r="D54" s="5"/>
      <c r="E54" s="5"/>
      <c r="F54" s="5"/>
      <c r="G54" s="4"/>
      <c r="H54" s="4"/>
      <c r="I54" s="4"/>
      <c r="J54" s="4"/>
      <c r="K54" s="5"/>
      <c r="L54" s="5"/>
      <c r="M54" s="5"/>
      <c r="N54" s="5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x14ac:dyDescent="0.15">
      <c r="A55" s="10"/>
      <c r="B55" s="5"/>
      <c r="C55" s="5"/>
      <c r="D55" s="5"/>
      <c r="E55" s="5"/>
      <c r="F55" s="5"/>
      <c r="G55" s="5"/>
      <c r="H55" s="13"/>
      <c r="I55" s="5"/>
      <c r="J55" s="5"/>
      <c r="K55" s="5"/>
      <c r="L55" s="5"/>
      <c r="M55" s="5"/>
      <c r="N55" s="5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15">
      <c r="A56" s="15"/>
      <c r="B56" s="5"/>
      <c r="C56" s="5"/>
      <c r="D56" s="5"/>
      <c r="E56" s="5"/>
      <c r="F56" s="5"/>
      <c r="G56" s="5"/>
      <c r="H56" s="13"/>
      <c r="I56" s="5"/>
      <c r="J56" s="5"/>
      <c r="K56" s="5"/>
      <c r="L56" s="5"/>
      <c r="M56" s="5"/>
      <c r="N56" s="5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x14ac:dyDescent="0.15">
      <c r="A57" s="1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x14ac:dyDescent="0.15">
      <c r="A58" s="1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15">
      <c r="A59" s="1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x14ac:dyDescent="0.15">
      <c r="A60" s="1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x14ac:dyDescent="0.15">
      <c r="A61" s="1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x14ac:dyDescent="0.15">
      <c r="A62" s="1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x14ac:dyDescent="0.15">
      <c r="A63" s="10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x14ac:dyDescent="0.15">
      <c r="A64" s="1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x14ac:dyDescent="0.15">
      <c r="A65" s="10"/>
      <c r="B65" s="5"/>
      <c r="C65" s="5"/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x14ac:dyDescent="0.15">
      <c r="A66" s="10"/>
      <c r="B66" s="5"/>
      <c r="C66" s="5"/>
      <c r="D66" s="4"/>
      <c r="E66" s="5"/>
      <c r="F66" s="5"/>
      <c r="G66" s="5"/>
      <c r="H66" s="5"/>
      <c r="I66" s="5"/>
      <c r="J66" s="5"/>
      <c r="K66" s="5"/>
      <c r="L66" s="5"/>
      <c r="M66" s="5"/>
      <c r="N66" s="5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x14ac:dyDescent="0.15">
      <c r="A67" s="10"/>
      <c r="B67" s="5"/>
      <c r="C67" s="5"/>
      <c r="D67" s="4"/>
      <c r="E67" s="5"/>
      <c r="F67" s="5"/>
      <c r="G67" s="5"/>
      <c r="H67" s="5"/>
      <c r="I67" s="5"/>
      <c r="J67" s="5"/>
      <c r="K67" s="5"/>
      <c r="L67" s="5"/>
      <c r="M67" s="5"/>
      <c r="N67" s="5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x14ac:dyDescent="0.15">
      <c r="A68" s="10"/>
      <c r="B68" s="5"/>
      <c r="C68" s="5"/>
      <c r="D68" s="4"/>
      <c r="E68" s="5"/>
      <c r="F68" s="5"/>
      <c r="G68" s="5"/>
      <c r="H68" s="5"/>
      <c r="I68" s="5"/>
      <c r="J68" s="5"/>
      <c r="K68" s="5"/>
      <c r="L68" s="5"/>
      <c r="M68" s="5"/>
      <c r="N68" s="5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x14ac:dyDescent="0.15">
      <c r="A69" s="10"/>
      <c r="B69" s="1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x14ac:dyDescent="0.15">
      <c r="A70" s="10"/>
      <c r="B70" s="1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x14ac:dyDescent="0.15">
      <c r="A71" s="10"/>
      <c r="B71" s="1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x14ac:dyDescent="0.15">
      <c r="A72" s="10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x14ac:dyDescent="0.15">
      <c r="A73" s="10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x14ac:dyDescent="0.15">
      <c r="A74" s="10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x14ac:dyDescent="0.15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x14ac:dyDescent="0.15">
      <c r="A76" s="1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x14ac:dyDescent="0.15">
      <c r="A77" s="10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x14ac:dyDescent="0.15">
      <c r="A78" s="1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x14ac:dyDescent="0.15">
      <c r="A79" s="8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x14ac:dyDescent="0.15">
      <c r="A80" s="1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x14ac:dyDescent="0.15">
      <c r="A81" s="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x14ac:dyDescent="0.15">
      <c r="A82" s="1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x14ac:dyDescent="0.15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x14ac:dyDescent="0.15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x14ac:dyDescent="0.15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x14ac:dyDescent="0.15">
      <c r="A86" s="10"/>
      <c r="B86" s="5"/>
      <c r="C86" s="5"/>
      <c r="D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x14ac:dyDescent="0.15">
      <c r="A87" s="10"/>
      <c r="B87" s="5"/>
      <c r="C87" s="5"/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x14ac:dyDescent="0.15">
      <c r="A88" s="10"/>
      <c r="B88" s="5"/>
      <c r="C88" s="5"/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15">
      <c r="A89" s="10"/>
      <c r="B89" s="5"/>
      <c r="C89" s="5"/>
      <c r="D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15">
      <c r="A90" s="1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15">
      <c r="A91" s="1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x14ac:dyDescent="0.15">
      <c r="A92" s="1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15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15">
      <c r="A94" s="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15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15">
      <c r="A96" s="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x14ac:dyDescent="0.15">
      <c r="A97" s="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x14ac:dyDescent="0.15">
      <c r="A98" s="1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x14ac:dyDescent="0.15">
      <c r="A99" s="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x14ac:dyDescent="0.15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x14ac:dyDescent="0.1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x14ac:dyDescent="0.15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x14ac:dyDescent="0.1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x14ac:dyDescent="0.15">
      <c r="A104" s="10"/>
      <c r="B104" s="5"/>
      <c r="C104" s="5"/>
      <c r="D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x14ac:dyDescent="0.15">
      <c r="A105" s="10"/>
      <c r="B105" s="5"/>
      <c r="C105" s="5"/>
      <c r="D105" s="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x14ac:dyDescent="0.15">
      <c r="A106" s="10"/>
      <c r="B106" s="5"/>
      <c r="C106" s="5"/>
      <c r="D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x14ac:dyDescent="0.15">
      <c r="A107" s="10"/>
      <c r="B107" s="5"/>
      <c r="C107" s="5"/>
      <c r="D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x14ac:dyDescent="0.15">
      <c r="A108" s="1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x14ac:dyDescent="0.1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x14ac:dyDescent="0.15">
      <c r="A110" s="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x14ac:dyDescent="0.15">
      <c r="A111" s="16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x14ac:dyDescent="0.15">
      <c r="A112" s="1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x14ac:dyDescent="0.15">
      <c r="A113" s="1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x14ac:dyDescent="0.1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x14ac:dyDescent="0.1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x14ac:dyDescent="0.15">
      <c r="A118" s="5"/>
      <c r="B118" s="5"/>
      <c r="C118" s="5"/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x14ac:dyDescent="0.15">
      <c r="A119" s="5"/>
      <c r="B119" s="5"/>
      <c r="C119" s="5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x14ac:dyDescent="0.15">
      <c r="A120" s="5"/>
      <c r="B120" s="5"/>
      <c r="C120" s="5"/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x14ac:dyDescent="0.15">
      <c r="A121" s="5"/>
      <c r="B121" s="5"/>
      <c r="C121" s="5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x14ac:dyDescent="0.15">
      <c r="A123" s="12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x14ac:dyDescent="0.15">
      <c r="A125" s="12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x14ac:dyDescent="0.1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x14ac:dyDescent="0.15">
      <c r="A127" s="13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x14ac:dyDescent="0.15">
      <c r="A128" s="12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x14ac:dyDescent="0.15">
      <c r="A131" s="5"/>
      <c r="B131" s="1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x14ac:dyDescent="0.15">
      <c r="A132" s="5"/>
      <c r="B132" s="1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x14ac:dyDescent="0.15">
      <c r="A133" s="5"/>
      <c r="B133" s="1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x14ac:dyDescent="0.15">
      <c r="A134" s="5"/>
      <c r="B134" s="1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x14ac:dyDescent="0.15">
      <c r="A135" s="5"/>
      <c r="B135" s="1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x14ac:dyDescent="0.15">
      <c r="A136" s="5"/>
      <c r="B136" s="1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x14ac:dyDescent="0.15">
      <c r="A137" s="5"/>
      <c r="B137" s="1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x14ac:dyDescent="0.15">
      <c r="A138" s="5"/>
      <c r="B138" s="1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x14ac:dyDescent="0.15">
      <c r="A139" s="5"/>
      <c r="B139" s="5"/>
      <c r="C139" s="5"/>
      <c r="D139" s="5"/>
      <c r="E139" s="5"/>
      <c r="F139" s="2"/>
      <c r="G139" s="2"/>
      <c r="H139" s="2"/>
      <c r="I139" s="2"/>
      <c r="J139" s="2"/>
      <c r="K139" s="2"/>
      <c r="L139" s="2"/>
      <c r="M139" s="2"/>
      <c r="N139" s="2"/>
    </row>
    <row r="140" spans="1:30" x14ac:dyDescent="0.15">
      <c r="A140" s="12"/>
      <c r="B140" s="5"/>
      <c r="C140" s="5"/>
      <c r="D140" s="5"/>
      <c r="E140" s="5"/>
      <c r="F140" s="2"/>
      <c r="G140" s="2"/>
      <c r="H140" s="2"/>
      <c r="I140" s="2"/>
      <c r="J140" s="2"/>
      <c r="K140" s="2"/>
      <c r="L140" s="2"/>
      <c r="M140" s="2"/>
      <c r="N140" s="2"/>
    </row>
    <row r="141" spans="1:30" x14ac:dyDescent="0.15">
      <c r="A141" s="12"/>
      <c r="B141" s="5"/>
      <c r="C141" s="5"/>
      <c r="D141" s="5"/>
      <c r="E141" s="5"/>
      <c r="F141" s="2"/>
      <c r="G141" s="2"/>
      <c r="H141" s="2"/>
      <c r="I141" s="2"/>
      <c r="J141" s="2"/>
      <c r="K141" s="2"/>
      <c r="L141" s="2"/>
      <c r="M141" s="2"/>
      <c r="N141" s="2"/>
    </row>
    <row r="142" spans="1:30" x14ac:dyDescent="0.15">
      <c r="A142" s="5"/>
      <c r="B142" s="5"/>
      <c r="C142" s="5"/>
      <c r="D142" s="5"/>
      <c r="E142" s="5"/>
      <c r="F142" s="2"/>
      <c r="G142" s="2"/>
      <c r="H142" s="2"/>
      <c r="I142" s="2"/>
      <c r="J142" s="2"/>
      <c r="K142" s="2"/>
      <c r="L142" s="2"/>
      <c r="M142" s="2"/>
      <c r="N142" s="2"/>
    </row>
    <row r="143" spans="1:30" x14ac:dyDescent="0.15">
      <c r="A143" s="12"/>
      <c r="B143" s="5"/>
      <c r="C143" s="5"/>
      <c r="D143" s="5"/>
      <c r="E143" s="5"/>
      <c r="F143" s="2"/>
      <c r="G143" s="2"/>
      <c r="H143" s="2"/>
      <c r="I143" s="2"/>
      <c r="J143" s="2"/>
      <c r="K143" s="2"/>
      <c r="L143" s="2"/>
      <c r="M143" s="2"/>
      <c r="N143" s="2"/>
    </row>
    <row r="144" spans="1:30" x14ac:dyDescent="0.15">
      <c r="A144" s="5"/>
      <c r="B144" s="5"/>
      <c r="C144" s="5"/>
      <c r="D144" s="5"/>
      <c r="E144" s="5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15">
      <c r="A145" s="4"/>
      <c r="B145" s="5"/>
      <c r="C145" s="5"/>
      <c r="D145" s="5"/>
      <c r="E145" s="5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15">
      <c r="A146" s="4"/>
      <c r="B146" s="5"/>
      <c r="C146" s="5"/>
      <c r="D146" s="5"/>
      <c r="E146" s="5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15">
      <c r="A147" s="12"/>
      <c r="B147" s="5"/>
      <c r="C147" s="5"/>
      <c r="D147" s="5"/>
      <c r="E147" s="5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15">
      <c r="A148" s="4"/>
      <c r="B148" s="5"/>
      <c r="C148" s="5"/>
      <c r="D148" s="5"/>
      <c r="E148" s="5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15">
      <c r="A149" s="5"/>
      <c r="B149" s="5"/>
      <c r="C149" s="5"/>
      <c r="D149" s="5"/>
      <c r="E149" s="5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15">
      <c r="A150" s="5"/>
      <c r="B150" s="5"/>
      <c r="C150" s="5"/>
      <c r="D150" s="5"/>
      <c r="E150" s="5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15">
      <c r="A151" s="5"/>
      <c r="B151" s="5"/>
      <c r="C151" s="5"/>
      <c r="D151" s="5"/>
      <c r="E151" s="5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15">
      <c r="A152" s="5"/>
      <c r="B152" s="5"/>
      <c r="C152" s="5"/>
      <c r="D152" s="5"/>
      <c r="E152" s="5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15">
      <c r="A153" s="5"/>
      <c r="B153" s="5"/>
      <c r="C153" s="5"/>
      <c r="D153" s="4"/>
      <c r="E153" s="5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15">
      <c r="A154" s="5"/>
      <c r="B154" s="5"/>
      <c r="C154" s="5"/>
      <c r="D154" s="4"/>
      <c r="E154" s="5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15">
      <c r="A155" s="5"/>
      <c r="B155" s="13"/>
      <c r="C155" s="5"/>
      <c r="D155" s="4"/>
      <c r="E155" s="5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15">
      <c r="A156" s="5"/>
      <c r="B156" s="13"/>
      <c r="C156" s="5"/>
      <c r="D156" s="4"/>
      <c r="E156" s="5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15">
      <c r="A157" s="5"/>
      <c r="B157" s="13"/>
      <c r="C157" s="5"/>
      <c r="D157" s="5"/>
      <c r="E157" s="5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15">
      <c r="A158" s="5"/>
      <c r="B158" s="13"/>
      <c r="C158" s="5"/>
      <c r="D158" s="5"/>
      <c r="E158" s="5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15">
      <c r="A159" s="5"/>
      <c r="B159" s="5"/>
      <c r="C159" s="5"/>
      <c r="D159" s="5"/>
      <c r="E159" s="5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15">
      <c r="A160" s="5"/>
      <c r="B160" s="5"/>
      <c r="C160" s="5"/>
      <c r="D160" s="5"/>
      <c r="E160" s="5"/>
      <c r="F160" s="14"/>
      <c r="G160" s="2"/>
      <c r="H160" s="2"/>
      <c r="I160" s="2"/>
      <c r="J160" s="2"/>
      <c r="K160" s="2"/>
      <c r="L160" s="2"/>
      <c r="M160" s="2"/>
      <c r="N160" s="2"/>
    </row>
    <row r="161" spans="1:14" x14ac:dyDescent="0.15">
      <c r="A161" s="12"/>
      <c r="B161" s="5"/>
      <c r="C161" s="5"/>
      <c r="D161" s="5"/>
      <c r="E161" s="5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15">
      <c r="A162" s="5"/>
      <c r="B162" s="5"/>
      <c r="C162" s="5"/>
      <c r="D162" s="5"/>
      <c r="E162" s="5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15">
      <c r="A163" s="12"/>
      <c r="B163" s="5"/>
      <c r="C163" s="5"/>
      <c r="D163" s="5"/>
      <c r="E163" s="5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15">
      <c r="A164" s="5"/>
      <c r="B164" s="5"/>
      <c r="C164" s="5"/>
      <c r="D164" s="5"/>
      <c r="E164" s="5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15">
      <c r="A165" s="4"/>
      <c r="B165" s="5"/>
      <c r="C165" s="5"/>
      <c r="D165" s="5"/>
      <c r="E165" s="5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15">
      <c r="A166" s="4"/>
      <c r="B166" s="5"/>
      <c r="C166" s="5"/>
      <c r="D166" s="5"/>
      <c r="E166" s="5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15">
      <c r="A167" s="12"/>
      <c r="B167" s="5"/>
      <c r="C167" s="5"/>
      <c r="D167" s="5"/>
      <c r="E167" s="5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15">
      <c r="A168" s="12"/>
      <c r="B168" s="5"/>
      <c r="C168" s="5"/>
      <c r="D168" s="5"/>
      <c r="E168" s="5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15">
      <c r="A169" s="5"/>
      <c r="B169" s="5"/>
      <c r="C169" s="5"/>
      <c r="D169" s="5"/>
      <c r="E169" s="5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15">
      <c r="A170" s="5"/>
      <c r="B170" s="5"/>
      <c r="C170" s="5"/>
      <c r="D170" s="5"/>
      <c r="E170" s="5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15">
      <c r="A171" s="5"/>
      <c r="B171" s="13"/>
      <c r="C171" s="5"/>
      <c r="D171" s="5"/>
      <c r="E171" s="5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15">
      <c r="A172" s="5"/>
      <c r="B172" s="13"/>
      <c r="C172" s="5"/>
      <c r="D172" s="5"/>
      <c r="E172" s="5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15">
      <c r="A173" s="5"/>
      <c r="B173" s="13"/>
      <c r="C173" s="5"/>
      <c r="D173" s="5"/>
      <c r="E173" s="5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15">
      <c r="A174" s="5"/>
      <c r="B174" s="13"/>
      <c r="C174" s="13"/>
      <c r="D174" s="13"/>
      <c r="E174" s="5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15">
      <c r="A175" s="5"/>
      <c r="B175" s="13"/>
      <c r="C175" s="13"/>
      <c r="D175" s="13"/>
      <c r="E175" s="5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15">
      <c r="A176" s="5"/>
      <c r="B176" s="13"/>
      <c r="C176" s="13"/>
      <c r="D176" s="13"/>
      <c r="E176" s="5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15">
      <c r="A177" s="5"/>
      <c r="B177" s="13"/>
      <c r="C177" s="13"/>
      <c r="D177" s="13"/>
      <c r="E177" s="5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15">
      <c r="A178" s="5"/>
      <c r="B178" s="13"/>
      <c r="C178" s="13"/>
      <c r="D178" s="13"/>
      <c r="E178" s="5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15">
      <c r="A179" s="5"/>
      <c r="B179" s="5"/>
      <c r="C179" s="13"/>
      <c r="D179" s="13"/>
      <c r="E179" s="5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15">
      <c r="A180" s="5"/>
      <c r="B180" s="5"/>
      <c r="C180" s="13"/>
      <c r="D180" s="13"/>
      <c r="E180" s="5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15">
      <c r="A181" s="4"/>
      <c r="B181" s="5"/>
      <c r="C181" s="13"/>
      <c r="D181" s="13"/>
      <c r="E181" s="5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15">
      <c r="A182" s="5"/>
      <c r="B182" s="5"/>
      <c r="C182" s="5"/>
      <c r="D182" s="5"/>
      <c r="E182" s="5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15">
      <c r="A183" s="4"/>
      <c r="B183" s="5"/>
      <c r="C183" s="5"/>
      <c r="D183" s="5"/>
      <c r="E183" s="5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15">
      <c r="A184" s="5"/>
      <c r="B184" s="5"/>
      <c r="C184" s="5"/>
      <c r="D184" s="5"/>
      <c r="E184" s="5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15">
      <c r="A185" s="4"/>
      <c r="B185" s="5"/>
      <c r="C185" s="5"/>
      <c r="D185" s="5"/>
      <c r="E185" s="5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15">
      <c r="A186" s="4"/>
      <c r="B186" s="5"/>
      <c r="C186" s="5"/>
      <c r="D186" s="5"/>
      <c r="E186" s="5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15">
      <c r="A187" s="12"/>
      <c r="B187" s="5"/>
      <c r="C187" s="5"/>
      <c r="D187" s="5"/>
      <c r="E187" s="5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15">
      <c r="A188" s="4"/>
      <c r="B188" s="5"/>
      <c r="C188" s="5"/>
      <c r="D188" s="5"/>
      <c r="E188" s="5"/>
    </row>
    <row r="189" spans="1:14" x14ac:dyDescent="0.15">
      <c r="A189" s="5"/>
      <c r="B189" s="5"/>
      <c r="C189" s="5"/>
      <c r="D189" s="5"/>
      <c r="E189" s="5"/>
    </row>
    <row r="190" spans="1:14" x14ac:dyDescent="0.15">
      <c r="A190" s="5"/>
      <c r="B190" s="5"/>
      <c r="C190" s="5"/>
      <c r="D190" s="5"/>
      <c r="E190" s="5"/>
    </row>
    <row r="191" spans="1:14" x14ac:dyDescent="0.15">
      <c r="A191" s="5"/>
      <c r="B191" s="13"/>
      <c r="C191" s="5"/>
      <c r="D191" s="5"/>
      <c r="E191" s="5"/>
    </row>
    <row r="192" spans="1:14" x14ac:dyDescent="0.15">
      <c r="A192" s="5"/>
      <c r="B192" s="13"/>
      <c r="C192" s="13"/>
      <c r="D192" s="5"/>
      <c r="E192" s="5"/>
    </row>
    <row r="193" spans="1:6" x14ac:dyDescent="0.15">
      <c r="A193" s="5"/>
      <c r="B193" s="13"/>
      <c r="C193" s="13"/>
      <c r="D193" s="5"/>
      <c r="E193" s="13"/>
    </row>
    <row r="194" spans="1:6" x14ac:dyDescent="0.15">
      <c r="A194" s="5"/>
      <c r="B194" s="13"/>
      <c r="C194" s="13"/>
      <c r="D194" s="5"/>
      <c r="E194" s="13"/>
    </row>
    <row r="195" spans="1:6" x14ac:dyDescent="0.15">
      <c r="A195" s="5"/>
      <c r="B195" s="13"/>
      <c r="C195" s="13"/>
      <c r="D195" s="5"/>
      <c r="E195" s="13"/>
    </row>
    <row r="196" spans="1:6" x14ac:dyDescent="0.15">
      <c r="A196" s="5"/>
      <c r="B196" s="13"/>
      <c r="C196" s="13"/>
      <c r="D196" s="5"/>
      <c r="E196" s="13"/>
    </row>
    <row r="197" spans="1:6" x14ac:dyDescent="0.15">
      <c r="A197" s="5"/>
      <c r="B197" s="13"/>
      <c r="C197" s="13"/>
      <c r="D197" s="13"/>
      <c r="E197" s="5"/>
    </row>
    <row r="198" spans="1:6" x14ac:dyDescent="0.15">
      <c r="A198" s="5"/>
      <c r="B198" s="13"/>
      <c r="C198" s="13"/>
      <c r="D198" s="5"/>
      <c r="E198" s="5"/>
    </row>
    <row r="199" spans="1:6" x14ac:dyDescent="0.15">
      <c r="A199" s="12"/>
      <c r="B199" s="5"/>
      <c r="C199" s="5"/>
      <c r="D199" s="5"/>
      <c r="E199" s="5"/>
    </row>
    <row r="200" spans="1:6" x14ac:dyDescent="0.15">
      <c r="A200" s="5"/>
      <c r="B200" s="5"/>
      <c r="C200" s="5"/>
      <c r="D200" s="5"/>
      <c r="E200" s="5"/>
    </row>
    <row r="201" spans="1:6" x14ac:dyDescent="0.15">
      <c r="A201" s="12"/>
      <c r="B201" s="5"/>
      <c r="C201" s="5"/>
      <c r="D201" s="5"/>
      <c r="E201" s="5"/>
    </row>
    <row r="202" spans="1:6" x14ac:dyDescent="0.15">
      <c r="A202" s="5"/>
      <c r="B202" s="5"/>
      <c r="C202" s="5"/>
      <c r="D202" s="5"/>
      <c r="E202" s="5"/>
    </row>
    <row r="203" spans="1:6" x14ac:dyDescent="0.15">
      <c r="A203" s="4"/>
      <c r="B203" s="7"/>
      <c r="C203" s="4"/>
      <c r="D203" s="4"/>
      <c r="E203" s="4"/>
    </row>
    <row r="204" spans="1:6" x14ac:dyDescent="0.15">
      <c r="A204" s="4"/>
      <c r="B204" s="7"/>
      <c r="C204" s="4"/>
      <c r="D204" s="4"/>
      <c r="E204" s="4"/>
    </row>
    <row r="205" spans="1:6" x14ac:dyDescent="0.15">
      <c r="A205" s="12"/>
      <c r="B205" s="7"/>
      <c r="C205" s="4"/>
      <c r="D205" s="4"/>
      <c r="E205" s="4"/>
      <c r="F205" s="2"/>
    </row>
    <row r="206" spans="1:6" x14ac:dyDescent="0.15">
      <c r="A206" s="4"/>
      <c r="B206" s="7"/>
      <c r="C206" s="4"/>
      <c r="D206" s="4"/>
      <c r="E206" s="4"/>
    </row>
    <row r="207" spans="1:6" x14ac:dyDescent="0.15">
      <c r="A207" s="5"/>
      <c r="B207" s="5"/>
      <c r="C207" s="5"/>
      <c r="D207" s="5"/>
      <c r="E207" s="5"/>
    </row>
    <row r="208" spans="1:6" x14ac:dyDescent="0.15">
      <c r="A208" s="5"/>
      <c r="B208" s="5"/>
      <c r="C208" s="5"/>
      <c r="D208" s="5"/>
      <c r="E208" s="5"/>
    </row>
    <row r="209" spans="1:5" x14ac:dyDescent="0.15">
      <c r="A209" s="5"/>
      <c r="B209" s="13"/>
      <c r="C209" s="5"/>
      <c r="D209" s="5"/>
      <c r="E209" s="5"/>
    </row>
    <row r="210" spans="1:5" x14ac:dyDescent="0.15">
      <c r="A210" s="5"/>
      <c r="B210" s="13"/>
      <c r="C210" s="13"/>
      <c r="D210" s="5"/>
      <c r="E210" s="5"/>
    </row>
    <row r="211" spans="1:5" x14ac:dyDescent="0.15">
      <c r="A211" s="5"/>
      <c r="B211" s="13"/>
      <c r="C211" s="13"/>
      <c r="D211" s="5"/>
      <c r="E211" s="13"/>
    </row>
    <row r="212" spans="1:5" x14ac:dyDescent="0.15">
      <c r="A212" s="5"/>
      <c r="B212" s="13"/>
      <c r="C212" s="13"/>
      <c r="D212" s="5"/>
      <c r="E212" s="13"/>
    </row>
    <row r="213" spans="1:5" x14ac:dyDescent="0.15">
      <c r="A213" s="13"/>
      <c r="B213" s="13"/>
      <c r="C213" s="13"/>
      <c r="D213" s="5"/>
      <c r="E213" s="13"/>
    </row>
    <row r="214" spans="1:5" x14ac:dyDescent="0.15">
      <c r="A214" s="13"/>
      <c r="B214" s="13"/>
      <c r="C214" s="13"/>
      <c r="D214" s="13"/>
      <c r="E214" s="13"/>
    </row>
    <row r="215" spans="1:5" x14ac:dyDescent="0.15">
      <c r="A215" s="13"/>
      <c r="B215" s="13"/>
      <c r="C215" s="13"/>
      <c r="D215" s="13"/>
      <c r="E215" s="5"/>
    </row>
    <row r="216" spans="1:5" x14ac:dyDescent="0.15">
      <c r="A216" s="13"/>
      <c r="B216" s="13"/>
      <c r="C216" s="13"/>
      <c r="D216" s="5"/>
      <c r="E216" s="5"/>
    </row>
    <row r="217" spans="1:5" x14ac:dyDescent="0.15">
      <c r="A217" s="12"/>
      <c r="B217" s="5"/>
      <c r="C217" s="5"/>
      <c r="D217" s="5"/>
      <c r="E217" s="5"/>
    </row>
    <row r="218" spans="1:5" x14ac:dyDescent="0.15">
      <c r="A218" s="5"/>
      <c r="B218" s="5"/>
      <c r="C218" s="5"/>
      <c r="D218" s="5"/>
      <c r="E218" s="5"/>
    </row>
    <row r="219" spans="1:5" x14ac:dyDescent="0.15">
      <c r="A219" s="12"/>
      <c r="B219" s="5"/>
      <c r="C219" s="5"/>
      <c r="D219" s="5"/>
      <c r="E219" s="5"/>
    </row>
    <row r="220" spans="1:5" x14ac:dyDescent="0.15">
      <c r="A220" s="5"/>
      <c r="B220" s="5"/>
      <c r="C220" s="5"/>
      <c r="D220" s="5"/>
      <c r="E220" s="5"/>
    </row>
    <row r="221" spans="1:5" x14ac:dyDescent="0.15">
      <c r="A221" s="4"/>
      <c r="B221" s="7"/>
      <c r="C221" s="4"/>
      <c r="D221" s="4"/>
      <c r="E221" s="4"/>
    </row>
    <row r="222" spans="1:5" x14ac:dyDescent="0.15">
      <c r="A222" s="4"/>
      <c r="B222" s="4"/>
      <c r="C222" s="7"/>
      <c r="D222" s="4"/>
      <c r="E222" s="4"/>
    </row>
    <row r="223" spans="1:5" x14ac:dyDescent="0.15">
      <c r="A223" s="4"/>
      <c r="B223" s="4"/>
      <c r="C223" s="7"/>
      <c r="D223" s="4"/>
      <c r="E223" s="4"/>
    </row>
    <row r="224" spans="1:5" x14ac:dyDescent="0.15">
      <c r="A224" s="4"/>
      <c r="B224" s="4"/>
      <c r="C224" s="7"/>
      <c r="D224" s="4"/>
      <c r="E224" s="4"/>
    </row>
    <row r="225" spans="1:5" x14ac:dyDescent="0.15">
      <c r="A225" s="4"/>
      <c r="B225" s="4"/>
      <c r="C225" s="7"/>
      <c r="D225" s="4"/>
      <c r="E225" s="4"/>
    </row>
    <row r="226" spans="1:5" x14ac:dyDescent="0.15">
      <c r="A226" s="4"/>
      <c r="B226" s="4"/>
      <c r="C226" s="7"/>
      <c r="D226" s="4"/>
      <c r="E226" s="4"/>
    </row>
    <row r="227" spans="1:5" x14ac:dyDescent="0.15">
      <c r="A227" s="4"/>
      <c r="B227" s="4"/>
      <c r="C227" s="7"/>
      <c r="D227" s="4"/>
      <c r="E227" s="4"/>
    </row>
    <row r="228" spans="1:5" x14ac:dyDescent="0.15">
      <c r="A228" s="4"/>
      <c r="B228" s="4"/>
      <c r="C228" s="7"/>
      <c r="D228" s="4"/>
      <c r="E228" s="4"/>
    </row>
    <row r="229" spans="1:5" x14ac:dyDescent="0.15">
      <c r="A229" s="4"/>
      <c r="B229" s="4"/>
      <c r="C229" s="7"/>
      <c r="D229" s="4"/>
      <c r="E229" s="4"/>
    </row>
    <row r="230" spans="1:5" x14ac:dyDescent="0.15">
      <c r="A230" s="4"/>
      <c r="B230" s="4"/>
      <c r="C230" s="7"/>
      <c r="D230" s="4"/>
      <c r="E230" s="4"/>
    </row>
    <row r="231" spans="1:5" x14ac:dyDescent="0.15">
      <c r="A231" s="4"/>
      <c r="B231" s="4"/>
      <c r="C231" s="7"/>
      <c r="D231" s="4"/>
      <c r="E231" s="4"/>
    </row>
    <row r="232" spans="1:5" x14ac:dyDescent="0.15">
      <c r="A232" s="4"/>
      <c r="B232" s="4"/>
      <c r="C232" s="7"/>
      <c r="D232" s="4"/>
      <c r="E232" s="4"/>
    </row>
    <row r="233" spans="1:5" x14ac:dyDescent="0.15">
      <c r="A233" s="4"/>
      <c r="B233" s="4"/>
      <c r="C233" s="7"/>
      <c r="D233" s="4"/>
      <c r="E233" s="4"/>
    </row>
    <row r="234" spans="1:5" x14ac:dyDescent="0.15">
      <c r="A234" s="4"/>
      <c r="B234" s="4"/>
      <c r="C234" s="7"/>
      <c r="D234" s="4"/>
      <c r="E234" s="4"/>
    </row>
    <row r="235" spans="1:5" x14ac:dyDescent="0.15">
      <c r="A235" s="4"/>
      <c r="B235" s="4"/>
      <c r="C235" s="7"/>
      <c r="D235" s="4"/>
      <c r="E235" s="4"/>
    </row>
    <row r="236" spans="1:5" x14ac:dyDescent="0.15">
      <c r="A236" s="4"/>
      <c r="B236" s="4"/>
      <c r="C236" s="7"/>
      <c r="D236" s="4"/>
      <c r="E236" s="4"/>
    </row>
    <row r="237" spans="1:5" x14ac:dyDescent="0.15">
      <c r="A237" s="4"/>
      <c r="B237" s="4"/>
      <c r="C237" s="7"/>
      <c r="D237" s="4"/>
      <c r="E237" s="4"/>
    </row>
    <row r="238" spans="1:5" x14ac:dyDescent="0.15">
      <c r="A238" s="4"/>
      <c r="B238" s="4"/>
      <c r="C238" s="7"/>
      <c r="D238" s="4"/>
      <c r="E238" s="4"/>
    </row>
    <row r="239" spans="1:5" x14ac:dyDescent="0.15">
      <c r="A239" s="4"/>
      <c r="B239" s="4"/>
      <c r="C239" s="7"/>
      <c r="D239" s="4"/>
      <c r="E239" s="4"/>
    </row>
    <row r="240" spans="1:5" x14ac:dyDescent="0.15">
      <c r="A240" s="4"/>
      <c r="B240" s="4"/>
      <c r="C240" s="7"/>
      <c r="D240" s="4"/>
      <c r="E240" s="4"/>
    </row>
    <row r="241" spans="1:5" x14ac:dyDescent="0.15">
      <c r="A241" s="4"/>
      <c r="B241" s="4"/>
      <c r="C241" s="7"/>
      <c r="D241" s="4"/>
      <c r="E241" s="4"/>
    </row>
    <row r="242" spans="1:5" x14ac:dyDescent="0.15">
      <c r="A242" s="4"/>
      <c r="B242" s="4"/>
      <c r="C242" s="7"/>
      <c r="D242" s="4"/>
      <c r="E242" s="4"/>
    </row>
    <row r="243" spans="1:5" x14ac:dyDescent="0.15">
      <c r="A243" s="4"/>
      <c r="B243" s="4"/>
      <c r="C243" s="7"/>
      <c r="D243" s="4"/>
      <c r="E243" s="4"/>
    </row>
    <row r="244" spans="1:5" x14ac:dyDescent="0.15">
      <c r="A244" s="4"/>
      <c r="B244" s="4"/>
      <c r="C244" s="7"/>
      <c r="D244" s="4"/>
      <c r="E244" s="4"/>
    </row>
    <row r="245" spans="1:5" x14ac:dyDescent="0.15">
      <c r="C245" s="1"/>
    </row>
    <row r="246" spans="1:5" x14ac:dyDescent="0.15">
      <c r="C246" s="1"/>
    </row>
    <row r="247" spans="1:5" x14ac:dyDescent="0.15">
      <c r="C247" s="1"/>
    </row>
    <row r="248" spans="1:5" x14ac:dyDescent="0.15">
      <c r="C248" s="1"/>
    </row>
    <row r="249" spans="1:5" x14ac:dyDescent="0.15">
      <c r="C249" s="1"/>
    </row>
    <row r="250" spans="1:5" x14ac:dyDescent="0.15">
      <c r="C250" s="1"/>
    </row>
    <row r="251" spans="1:5" x14ac:dyDescent="0.15">
      <c r="C251" s="1"/>
    </row>
    <row r="252" spans="1:5" x14ac:dyDescent="0.15">
      <c r="C252" s="1"/>
    </row>
    <row r="253" spans="1:5" x14ac:dyDescent="0.15">
      <c r="C253" s="1"/>
    </row>
    <row r="254" spans="1:5" x14ac:dyDescent="0.15">
      <c r="C254" s="1"/>
    </row>
    <row r="255" spans="1:5" x14ac:dyDescent="0.15">
      <c r="C255" s="1"/>
    </row>
    <row r="256" spans="1:5" x14ac:dyDescent="0.15">
      <c r="C256" s="1"/>
    </row>
    <row r="257" spans="3:3" x14ac:dyDescent="0.15">
      <c r="C257" s="1"/>
    </row>
    <row r="258" spans="3:3" x14ac:dyDescent="0.15">
      <c r="C258" s="1"/>
    </row>
    <row r="259" spans="3:3" x14ac:dyDescent="0.15">
      <c r="C259" s="1"/>
    </row>
    <row r="260" spans="3:3" x14ac:dyDescent="0.15">
      <c r="C260" s="1"/>
    </row>
    <row r="261" spans="3:3" x14ac:dyDescent="0.15">
      <c r="C261" s="1"/>
    </row>
    <row r="262" spans="3:3" x14ac:dyDescent="0.15">
      <c r="C262" s="1"/>
    </row>
    <row r="263" spans="3:3" x14ac:dyDescent="0.15">
      <c r="C263" s="1"/>
    </row>
    <row r="264" spans="3:3" x14ac:dyDescent="0.15">
      <c r="C264" s="1"/>
    </row>
    <row r="265" spans="3:3" x14ac:dyDescent="0.15">
      <c r="C265" s="1"/>
    </row>
    <row r="266" spans="3:3" x14ac:dyDescent="0.15">
      <c r="C266" s="1"/>
    </row>
    <row r="267" spans="3:3" x14ac:dyDescent="0.15">
      <c r="C267" s="1"/>
    </row>
    <row r="268" spans="3:3" x14ac:dyDescent="0.15">
      <c r="C268" s="1"/>
    </row>
    <row r="269" spans="3:3" x14ac:dyDescent="0.15">
      <c r="C269" s="1"/>
    </row>
    <row r="270" spans="3:3" x14ac:dyDescent="0.15">
      <c r="C270" s="1"/>
    </row>
    <row r="271" spans="3:3" x14ac:dyDescent="0.15">
      <c r="C271" s="1"/>
    </row>
    <row r="272" spans="3:3" x14ac:dyDescent="0.15">
      <c r="C272" s="1"/>
    </row>
    <row r="273" spans="3:3" x14ac:dyDescent="0.15">
      <c r="C273" s="1"/>
    </row>
    <row r="274" spans="3:3" x14ac:dyDescent="0.15">
      <c r="C274" s="1"/>
    </row>
    <row r="275" spans="3:3" x14ac:dyDescent="0.15">
      <c r="C275" s="1"/>
    </row>
    <row r="276" spans="3:3" x14ac:dyDescent="0.15">
      <c r="C276" s="1"/>
    </row>
    <row r="277" spans="3:3" x14ac:dyDescent="0.15">
      <c r="C277" s="1"/>
    </row>
    <row r="278" spans="3:3" x14ac:dyDescent="0.15">
      <c r="C278" s="1"/>
    </row>
    <row r="279" spans="3:3" x14ac:dyDescent="0.15">
      <c r="C279" s="1"/>
    </row>
    <row r="280" spans="3:3" x14ac:dyDescent="0.15">
      <c r="C280" s="1"/>
    </row>
    <row r="281" spans="3:3" x14ac:dyDescent="0.15">
      <c r="C281" s="1"/>
    </row>
    <row r="282" spans="3:3" x14ac:dyDescent="0.15">
      <c r="C282" s="1"/>
    </row>
    <row r="283" spans="3:3" x14ac:dyDescent="0.15">
      <c r="C283" s="1"/>
    </row>
    <row r="284" spans="3:3" x14ac:dyDescent="0.15">
      <c r="C284" s="1"/>
    </row>
    <row r="285" spans="3:3" x14ac:dyDescent="0.15">
      <c r="C285" s="1"/>
    </row>
    <row r="286" spans="3:3" x14ac:dyDescent="0.15">
      <c r="C286" s="1"/>
    </row>
    <row r="287" spans="3:3" x14ac:dyDescent="0.15">
      <c r="C287" s="1"/>
    </row>
    <row r="288" spans="3:3" x14ac:dyDescent="0.15">
      <c r="C288" s="1"/>
    </row>
    <row r="289" spans="3:3" x14ac:dyDescent="0.15">
      <c r="C289" s="1"/>
    </row>
    <row r="290" spans="3:3" x14ac:dyDescent="0.15">
      <c r="C290" s="1"/>
    </row>
    <row r="291" spans="3:3" x14ac:dyDescent="0.15">
      <c r="C291" s="1"/>
    </row>
    <row r="292" spans="3:3" x14ac:dyDescent="0.15">
      <c r="C292" s="1"/>
    </row>
    <row r="293" spans="3:3" x14ac:dyDescent="0.15">
      <c r="C293" s="1"/>
    </row>
    <row r="294" spans="3:3" x14ac:dyDescent="0.15">
      <c r="C294" s="1"/>
    </row>
    <row r="295" spans="3:3" x14ac:dyDescent="0.15">
      <c r="C295" s="1"/>
    </row>
    <row r="296" spans="3:3" x14ac:dyDescent="0.15">
      <c r="C296" s="1"/>
    </row>
    <row r="297" spans="3:3" x14ac:dyDescent="0.15">
      <c r="C297" s="1"/>
    </row>
    <row r="298" spans="3:3" x14ac:dyDescent="0.15">
      <c r="C298" s="1"/>
    </row>
    <row r="299" spans="3:3" x14ac:dyDescent="0.15">
      <c r="C299" s="1"/>
    </row>
    <row r="300" spans="3:3" x14ac:dyDescent="0.15">
      <c r="C300" s="1"/>
    </row>
    <row r="301" spans="3:3" x14ac:dyDescent="0.15">
      <c r="C301" s="1"/>
    </row>
    <row r="302" spans="3:3" x14ac:dyDescent="0.15">
      <c r="C302" s="1"/>
    </row>
    <row r="303" spans="3:3" x14ac:dyDescent="0.15">
      <c r="C303" s="1"/>
    </row>
    <row r="304" spans="3:3" x14ac:dyDescent="0.15">
      <c r="C304" s="1"/>
    </row>
    <row r="305" spans="3:3" x14ac:dyDescent="0.15">
      <c r="C305" s="1"/>
    </row>
    <row r="306" spans="3:3" x14ac:dyDescent="0.15">
      <c r="C306" s="1"/>
    </row>
    <row r="307" spans="3:3" x14ac:dyDescent="0.15">
      <c r="C307" s="1"/>
    </row>
    <row r="308" spans="3:3" x14ac:dyDescent="0.15">
      <c r="C308" s="1"/>
    </row>
    <row r="309" spans="3:3" x14ac:dyDescent="0.15">
      <c r="C309" s="1"/>
    </row>
    <row r="310" spans="3:3" x14ac:dyDescent="0.15">
      <c r="C310" s="1"/>
    </row>
    <row r="311" spans="3:3" x14ac:dyDescent="0.15">
      <c r="C311" s="1"/>
    </row>
  </sheetData>
  <sheetProtection password="A65D" sheet="1" objects="1" scenarios="1"/>
  <mergeCells count="6">
    <mergeCell ref="A22:A26"/>
    <mergeCell ref="A1:E1"/>
    <mergeCell ref="A2:E2"/>
    <mergeCell ref="A3:E3"/>
    <mergeCell ref="A4:E4"/>
    <mergeCell ref="A5:E5"/>
  </mergeCells>
  <printOptions gridLines="1"/>
  <pageMargins left="0.75" right="0.75" top="1" bottom="1" header="0.5" footer="0.5"/>
  <pageSetup scale="67" orientation="portrait" horizontalDpi="2400" verticalDpi="2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6"/>
  <sheetViews>
    <sheetView workbookViewId="0">
      <selection activeCell="D11" sqref="D11"/>
    </sheetView>
  </sheetViews>
  <sheetFormatPr baseColWidth="10" defaultColWidth="8.83203125" defaultRowHeight="13" x14ac:dyDescent="0.15"/>
  <cols>
    <col min="1" max="1" width="15.83203125" customWidth="1"/>
    <col min="2" max="2" width="47.83203125" customWidth="1"/>
    <col min="3" max="4" width="17.33203125" customWidth="1"/>
    <col min="5" max="5" width="15.1640625" customWidth="1"/>
    <col min="6" max="6" width="19.83203125" customWidth="1"/>
  </cols>
  <sheetData>
    <row r="1" spans="1:8" ht="15" x14ac:dyDescent="0.2">
      <c r="A1" s="79" t="s">
        <v>35</v>
      </c>
      <c r="B1" s="79"/>
      <c r="C1" s="79"/>
      <c r="D1" s="79"/>
      <c r="E1" s="79"/>
      <c r="F1" s="79"/>
    </row>
    <row r="2" spans="1:8" ht="19" x14ac:dyDescent="0.25">
      <c r="A2" s="80" t="s">
        <v>31</v>
      </c>
      <c r="B2" s="80"/>
      <c r="C2" s="80"/>
      <c r="D2" s="80"/>
      <c r="E2" s="80"/>
      <c r="F2" s="80"/>
    </row>
    <row r="3" spans="1:8" ht="19" x14ac:dyDescent="0.25">
      <c r="A3" s="81" t="s">
        <v>36</v>
      </c>
      <c r="B3" s="80"/>
      <c r="C3" s="80"/>
      <c r="D3" s="80"/>
      <c r="E3" s="80"/>
      <c r="F3" s="80"/>
    </row>
    <row r="4" spans="1:8" ht="14" x14ac:dyDescent="0.2">
      <c r="A4" s="82" t="s">
        <v>32</v>
      </c>
      <c r="B4" s="83"/>
      <c r="C4" s="83"/>
      <c r="D4" s="83"/>
      <c r="E4" s="83"/>
      <c r="F4" s="83"/>
    </row>
    <row r="5" spans="1:8" ht="24" x14ac:dyDescent="0.3">
      <c r="A5" s="4"/>
      <c r="B5" s="17"/>
      <c r="C5" s="18"/>
      <c r="D5" s="18"/>
      <c r="E5" s="19"/>
      <c r="F5" s="20"/>
    </row>
    <row r="6" spans="1:8" ht="21" x14ac:dyDescent="0.25">
      <c r="A6" s="84" t="s">
        <v>85</v>
      </c>
      <c r="B6" s="85"/>
      <c r="C6" s="85"/>
      <c r="D6" s="85"/>
      <c r="E6" s="85"/>
      <c r="F6" s="85"/>
    </row>
    <row r="7" spans="1:8" ht="24" customHeight="1" x14ac:dyDescent="0.2">
      <c r="A7" s="86" t="s">
        <v>55</v>
      </c>
      <c r="B7" s="86"/>
      <c r="C7" s="86"/>
      <c r="D7" s="86"/>
      <c r="E7" s="86"/>
      <c r="F7" s="86"/>
      <c r="G7" s="28"/>
      <c r="H7" s="28"/>
    </row>
    <row r="8" spans="1:8" x14ac:dyDescent="0.15">
      <c r="A8" s="21"/>
      <c r="B8" s="4"/>
      <c r="C8" s="4"/>
      <c r="D8" s="4"/>
      <c r="E8" s="4"/>
      <c r="F8" s="28" t="s">
        <v>160</v>
      </c>
    </row>
    <row r="9" spans="1:8" x14ac:dyDescent="0.15">
      <c r="A9" s="21"/>
      <c r="B9" s="4"/>
      <c r="C9" s="4"/>
      <c r="D9" s="4"/>
      <c r="E9" s="19"/>
      <c r="F9" s="19"/>
    </row>
    <row r="10" spans="1:8" ht="31" thickBot="1" x14ac:dyDescent="0.25">
      <c r="A10" s="27" t="s">
        <v>56</v>
      </c>
      <c r="B10" s="27" t="s">
        <v>0</v>
      </c>
      <c r="C10" s="27" t="s">
        <v>33</v>
      </c>
      <c r="D10" s="27" t="s">
        <v>57</v>
      </c>
      <c r="E10" s="27" t="s">
        <v>58</v>
      </c>
      <c r="F10" s="27" t="s">
        <v>15</v>
      </c>
    </row>
    <row r="11" spans="1:8" ht="33.75" customHeight="1" thickTop="1" x14ac:dyDescent="0.15">
      <c r="A11" s="24">
        <v>1</v>
      </c>
      <c r="B11" s="25" t="s">
        <v>60</v>
      </c>
      <c r="C11" s="72"/>
      <c r="D11" s="72"/>
      <c r="E11" s="72"/>
      <c r="F11" s="26">
        <f>D11+E11</f>
        <v>0</v>
      </c>
    </row>
    <row r="12" spans="1:8" ht="31.5" customHeight="1" x14ac:dyDescent="0.15">
      <c r="A12" s="23">
        <v>2</v>
      </c>
      <c r="B12" s="25" t="s">
        <v>61</v>
      </c>
      <c r="C12" s="72"/>
      <c r="D12" s="72"/>
      <c r="E12" s="72"/>
      <c r="F12" s="26">
        <f t="shared" ref="F12:F32" si="0">D12+E12</f>
        <v>0</v>
      </c>
    </row>
    <row r="13" spans="1:8" ht="25" customHeight="1" x14ac:dyDescent="0.15">
      <c r="A13" s="23">
        <v>3</v>
      </c>
      <c r="B13" s="25" t="s">
        <v>62</v>
      </c>
      <c r="C13" s="72"/>
      <c r="D13" s="72"/>
      <c r="E13" s="72"/>
      <c r="F13" s="26">
        <f t="shared" si="0"/>
        <v>0</v>
      </c>
    </row>
    <row r="14" spans="1:8" ht="25" customHeight="1" x14ac:dyDescent="0.15">
      <c r="A14" s="23">
        <v>4</v>
      </c>
      <c r="B14" s="25" t="s">
        <v>63</v>
      </c>
      <c r="C14" s="72"/>
      <c r="D14" s="72"/>
      <c r="E14" s="72"/>
      <c r="F14" s="26">
        <f t="shared" si="0"/>
        <v>0</v>
      </c>
    </row>
    <row r="15" spans="1:8" ht="25" customHeight="1" x14ac:dyDescent="0.15">
      <c r="A15" s="23">
        <v>5</v>
      </c>
      <c r="B15" s="25" t="s">
        <v>64</v>
      </c>
      <c r="C15" s="72"/>
      <c r="D15" s="72"/>
      <c r="E15" s="72"/>
      <c r="F15" s="26">
        <f t="shared" si="0"/>
        <v>0</v>
      </c>
    </row>
    <row r="16" spans="1:8" ht="25" customHeight="1" x14ac:dyDescent="0.15">
      <c r="A16" s="23">
        <v>6</v>
      </c>
      <c r="B16" s="25" t="s">
        <v>65</v>
      </c>
      <c r="C16" s="72"/>
      <c r="D16" s="72"/>
      <c r="E16" s="72"/>
      <c r="F16" s="26">
        <f t="shared" si="0"/>
        <v>0</v>
      </c>
    </row>
    <row r="17" spans="1:6" ht="25" customHeight="1" x14ac:dyDescent="0.15">
      <c r="A17" s="23">
        <v>7</v>
      </c>
      <c r="B17" s="25" t="s">
        <v>66</v>
      </c>
      <c r="C17" s="72"/>
      <c r="D17" s="72"/>
      <c r="E17" s="72"/>
      <c r="F17" s="26">
        <f t="shared" si="0"/>
        <v>0</v>
      </c>
    </row>
    <row r="18" spans="1:6" ht="25" customHeight="1" x14ac:dyDescent="0.15">
      <c r="A18" s="23">
        <v>8</v>
      </c>
      <c r="B18" s="25" t="s">
        <v>68</v>
      </c>
      <c r="C18" s="72"/>
      <c r="D18" s="72"/>
      <c r="E18" s="72"/>
      <c r="F18" s="26">
        <f t="shared" si="0"/>
        <v>0</v>
      </c>
    </row>
    <row r="19" spans="1:6" ht="25" customHeight="1" x14ac:dyDescent="0.15">
      <c r="A19" s="23">
        <v>9</v>
      </c>
      <c r="B19" s="25" t="s">
        <v>67</v>
      </c>
      <c r="C19" s="72"/>
      <c r="D19" s="72"/>
      <c r="E19" s="72"/>
      <c r="F19" s="26">
        <f t="shared" si="0"/>
        <v>0</v>
      </c>
    </row>
    <row r="20" spans="1:6" ht="25" customHeight="1" x14ac:dyDescent="0.15">
      <c r="A20" s="23">
        <v>10</v>
      </c>
      <c r="B20" s="25" t="s">
        <v>69</v>
      </c>
      <c r="C20" s="72"/>
      <c r="D20" s="72"/>
      <c r="E20" s="72"/>
      <c r="F20" s="26">
        <f t="shared" si="0"/>
        <v>0</v>
      </c>
    </row>
    <row r="21" spans="1:6" ht="25" customHeight="1" x14ac:dyDescent="0.15">
      <c r="A21" s="23">
        <v>11</v>
      </c>
      <c r="B21" s="25" t="s">
        <v>70</v>
      </c>
      <c r="C21" s="72"/>
      <c r="D21" s="72"/>
      <c r="E21" s="72"/>
      <c r="F21" s="26">
        <f t="shared" si="0"/>
        <v>0</v>
      </c>
    </row>
    <row r="22" spans="1:6" ht="25" customHeight="1" x14ac:dyDescent="0.15">
      <c r="A22" s="23">
        <v>12</v>
      </c>
      <c r="B22" s="25" t="s">
        <v>71</v>
      </c>
      <c r="C22" s="72"/>
      <c r="D22" s="72"/>
      <c r="E22" s="72"/>
      <c r="F22" s="26">
        <f t="shared" si="0"/>
        <v>0</v>
      </c>
    </row>
    <row r="23" spans="1:6" ht="25" customHeight="1" x14ac:dyDescent="0.15">
      <c r="A23" s="23">
        <v>13</v>
      </c>
      <c r="B23" s="25" t="s">
        <v>72</v>
      </c>
      <c r="C23" s="72"/>
      <c r="D23" s="72"/>
      <c r="E23" s="72"/>
      <c r="F23" s="26">
        <f t="shared" si="0"/>
        <v>0</v>
      </c>
    </row>
    <row r="24" spans="1:6" ht="25" customHeight="1" x14ac:dyDescent="0.15">
      <c r="A24" s="23">
        <v>14</v>
      </c>
      <c r="B24" s="25" t="s">
        <v>73</v>
      </c>
      <c r="C24" s="72"/>
      <c r="D24" s="72"/>
      <c r="E24" s="72"/>
      <c r="F24" s="26">
        <f t="shared" si="0"/>
        <v>0</v>
      </c>
    </row>
    <row r="25" spans="1:6" ht="25" customHeight="1" x14ac:dyDescent="0.15">
      <c r="A25" s="23">
        <v>15</v>
      </c>
      <c r="B25" s="25" t="s">
        <v>74</v>
      </c>
      <c r="C25" s="72"/>
      <c r="D25" s="72"/>
      <c r="E25" s="72"/>
      <c r="F25" s="26">
        <f t="shared" si="0"/>
        <v>0</v>
      </c>
    </row>
    <row r="26" spans="1:6" ht="25" customHeight="1" x14ac:dyDescent="0.15">
      <c r="A26" s="23">
        <v>16</v>
      </c>
      <c r="B26" s="25" t="s">
        <v>75</v>
      </c>
      <c r="C26" s="72"/>
      <c r="D26" s="72"/>
      <c r="E26" s="72"/>
      <c r="F26" s="26">
        <f t="shared" si="0"/>
        <v>0</v>
      </c>
    </row>
    <row r="27" spans="1:6" ht="25" customHeight="1" x14ac:dyDescent="0.15">
      <c r="A27" s="23">
        <v>17</v>
      </c>
      <c r="B27" s="25" t="s">
        <v>76</v>
      </c>
      <c r="C27" s="72"/>
      <c r="D27" s="72"/>
      <c r="E27" s="72"/>
      <c r="F27" s="26">
        <f t="shared" si="0"/>
        <v>0</v>
      </c>
    </row>
    <row r="28" spans="1:6" ht="25" customHeight="1" x14ac:dyDescent="0.15">
      <c r="A28" s="23">
        <v>18</v>
      </c>
      <c r="B28" s="25" t="s">
        <v>77</v>
      </c>
      <c r="C28" s="72"/>
      <c r="D28" s="72"/>
      <c r="E28" s="72"/>
      <c r="F28" s="26">
        <f t="shared" si="0"/>
        <v>0</v>
      </c>
    </row>
    <row r="29" spans="1:6" ht="25" customHeight="1" x14ac:dyDescent="0.15">
      <c r="A29" s="23">
        <v>19</v>
      </c>
      <c r="B29" s="25" t="s">
        <v>78</v>
      </c>
      <c r="C29" s="72"/>
      <c r="D29" s="72"/>
      <c r="E29" s="72"/>
      <c r="F29" s="26">
        <f t="shared" si="0"/>
        <v>0</v>
      </c>
    </row>
    <row r="30" spans="1:6" ht="25" customHeight="1" x14ac:dyDescent="0.15">
      <c r="A30" s="23">
        <v>20</v>
      </c>
      <c r="B30" s="25" t="s">
        <v>79</v>
      </c>
      <c r="C30" s="72"/>
      <c r="D30" s="72"/>
      <c r="E30" s="72"/>
      <c r="F30" s="26">
        <f t="shared" si="0"/>
        <v>0</v>
      </c>
    </row>
    <row r="31" spans="1:6" ht="25" customHeight="1" x14ac:dyDescent="0.15">
      <c r="A31" s="23">
        <v>21</v>
      </c>
      <c r="B31" s="25" t="s">
        <v>80</v>
      </c>
      <c r="C31" s="72"/>
      <c r="D31" s="72"/>
      <c r="E31" s="72"/>
      <c r="F31" s="26">
        <f t="shared" si="0"/>
        <v>0</v>
      </c>
    </row>
    <row r="32" spans="1:6" ht="25" customHeight="1" x14ac:dyDescent="0.15">
      <c r="A32" s="23">
        <v>22</v>
      </c>
      <c r="B32" s="25" t="s">
        <v>81</v>
      </c>
      <c r="C32" s="72"/>
      <c r="D32" s="72"/>
      <c r="E32" s="72"/>
      <c r="F32" s="26">
        <f t="shared" si="0"/>
        <v>0</v>
      </c>
    </row>
    <row r="33" spans="1:6" ht="25" customHeight="1" x14ac:dyDescent="0.15">
      <c r="A33" s="23">
        <v>23</v>
      </c>
      <c r="B33" s="25" t="s">
        <v>82</v>
      </c>
      <c r="C33" s="72"/>
      <c r="D33" s="72"/>
      <c r="E33" s="72"/>
      <c r="F33" s="26">
        <f>D33+E33</f>
        <v>0</v>
      </c>
    </row>
    <row r="34" spans="1:6" ht="25" customHeight="1" x14ac:dyDescent="0.15">
      <c r="A34" s="23">
        <v>24</v>
      </c>
      <c r="B34" s="25" t="s">
        <v>83</v>
      </c>
      <c r="C34" s="72"/>
      <c r="D34" s="72"/>
      <c r="E34" s="72"/>
      <c r="F34" s="26">
        <f>D34+E34</f>
        <v>0</v>
      </c>
    </row>
    <row r="35" spans="1:6" ht="25" customHeight="1" x14ac:dyDescent="0.15">
      <c r="A35" s="23">
        <v>25</v>
      </c>
      <c r="B35" s="71" t="s">
        <v>154</v>
      </c>
      <c r="C35" s="72"/>
      <c r="D35" s="72"/>
      <c r="E35" s="72"/>
      <c r="F35" s="26">
        <f>D35+E35</f>
        <v>0</v>
      </c>
    </row>
    <row r="36" spans="1:6" ht="31.5" customHeight="1" x14ac:dyDescent="0.15">
      <c r="A36" s="55" t="s">
        <v>59</v>
      </c>
      <c r="B36" s="22"/>
      <c r="C36" s="22"/>
      <c r="D36" s="22"/>
      <c r="E36" s="22"/>
      <c r="F36" s="54">
        <f>SUM(F11:F35)</f>
        <v>0</v>
      </c>
    </row>
  </sheetData>
  <sheetProtection sheet="1"/>
  <mergeCells count="6">
    <mergeCell ref="A7:F7"/>
    <mergeCell ref="A1:F1"/>
    <mergeCell ref="A2:F2"/>
    <mergeCell ref="A3:F3"/>
    <mergeCell ref="A4:F4"/>
    <mergeCell ref="A6:F6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Standard System</vt:lpstr>
      <vt:lpstr>Proto 1</vt:lpstr>
      <vt:lpstr>Proto 2</vt:lpstr>
      <vt:lpstr>Proto 3</vt:lpstr>
      <vt:lpstr>Standard Equip (Uninstalled)</vt:lpstr>
    </vt:vector>
  </TitlesOfParts>
  <Company>Batson Bravo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Eakin</dc:creator>
  <cp:lastModifiedBy>Alle Hatfield</cp:lastModifiedBy>
  <cp:lastPrinted>2019-03-15T18:07:11Z</cp:lastPrinted>
  <dcterms:created xsi:type="dcterms:W3CDTF">2009-03-16T20:47:46Z</dcterms:created>
  <dcterms:modified xsi:type="dcterms:W3CDTF">2023-06-23T14:50:08Z</dcterms:modified>
</cp:coreProperties>
</file>